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Race Results" sheetId="1" r:id="rId1"/>
    <sheet name="Teams" sheetId="2" r:id="rId2"/>
    <sheet name="Individuals" sheetId="3" r:id="rId3"/>
  </sheets>
  <definedNames/>
  <calcPr fullCalcOnLoad="1"/>
</workbook>
</file>

<file path=xl/sharedStrings.xml><?xml version="1.0" encoding="utf-8"?>
<sst xmlns="http://schemas.openxmlformats.org/spreadsheetml/2006/main" count="1293" uniqueCount="334">
  <si>
    <t>POSITION</t>
  </si>
  <si>
    <t>POINTS</t>
  </si>
  <si>
    <t>RUNNER</t>
  </si>
  <si>
    <t>INDIVIDUAL</t>
  </si>
  <si>
    <t>O/L</t>
  </si>
  <si>
    <t>M</t>
  </si>
  <si>
    <t>F</t>
  </si>
  <si>
    <t>CLUB</t>
  </si>
  <si>
    <t>NAME</t>
  </si>
  <si>
    <t>TIME</t>
  </si>
  <si>
    <t>CAT</t>
  </si>
  <si>
    <t>POS</t>
  </si>
  <si>
    <t>Ken Rooke</t>
  </si>
  <si>
    <t>Roger Ackerley</t>
  </si>
  <si>
    <t>FS</t>
  </si>
  <si>
    <t>Tim Finegan</t>
  </si>
  <si>
    <t>FE</t>
  </si>
  <si>
    <t>Mike Troup</t>
  </si>
  <si>
    <t>Chris Cook</t>
  </si>
  <si>
    <t>PA</t>
  </si>
  <si>
    <t>Brian Munns</t>
  </si>
  <si>
    <t>Neville Clarke</t>
  </si>
  <si>
    <t>Nick Stephens</t>
  </si>
  <si>
    <t>Becky Jack</t>
  </si>
  <si>
    <t>Lesley Watt</t>
  </si>
  <si>
    <t>Charmaine Geraghty</t>
  </si>
  <si>
    <t>Jim King</t>
  </si>
  <si>
    <t>Nick Hammond</t>
  </si>
  <si>
    <t>ST</t>
  </si>
  <si>
    <t>Mark Hird</t>
  </si>
  <si>
    <t>Sue Hargadon</t>
  </si>
  <si>
    <t>Tony Fuller</t>
  </si>
  <si>
    <t>Elizabeth Welbourn</t>
  </si>
  <si>
    <t>Simon Gardiner</t>
  </si>
  <si>
    <t>IH</t>
  </si>
  <si>
    <t>Mark Womack</t>
  </si>
  <si>
    <t>LO</t>
  </si>
  <si>
    <t>TEAM</t>
  </si>
  <si>
    <t>FRAM</t>
  </si>
  <si>
    <t>BUNG</t>
  </si>
  <si>
    <t>BURY</t>
  </si>
  <si>
    <t>STOW</t>
  </si>
  <si>
    <t>WOOD</t>
  </si>
  <si>
    <t>TOTAL</t>
  </si>
  <si>
    <t>OVERALL</t>
  </si>
  <si>
    <t>MEN</t>
  </si>
  <si>
    <t>WOMEN</t>
  </si>
  <si>
    <t>INDIVIDUAL RESULTS</t>
  </si>
  <si>
    <t>Elies Mann</t>
  </si>
  <si>
    <t>WV</t>
  </si>
  <si>
    <t>James Maycock</t>
  </si>
  <si>
    <t>Bill Kingaby</t>
  </si>
  <si>
    <t>Sandra Mayhew</t>
  </si>
  <si>
    <t>Mary Narey</t>
  </si>
  <si>
    <t>Andy Green</t>
  </si>
  <si>
    <t>Nick Palmer</t>
  </si>
  <si>
    <t>Nicholas Minns</t>
  </si>
  <si>
    <t>Kevin Palmer</t>
  </si>
  <si>
    <t>Chris Chorley</t>
  </si>
  <si>
    <t>Robert James</t>
  </si>
  <si>
    <t>BD</t>
  </si>
  <si>
    <t>DI</t>
  </si>
  <si>
    <t>Barry Smith</t>
  </si>
  <si>
    <t>Kevin Smith</t>
  </si>
  <si>
    <t>Penny Rooney</t>
  </si>
  <si>
    <t>David Miller</t>
  </si>
  <si>
    <t>Carl Marston</t>
  </si>
  <si>
    <t>David Vaughan</t>
  </si>
  <si>
    <t>Annabel Bennett</t>
  </si>
  <si>
    <t>Lee Dickinson</t>
  </si>
  <si>
    <t>IN</t>
  </si>
  <si>
    <t>Ursula White</t>
  </si>
  <si>
    <t>Bobbie Sauerzapf</t>
  </si>
  <si>
    <t>NS</t>
  </si>
  <si>
    <t>Chris Starmer</t>
  </si>
  <si>
    <t>Sue Seggars</t>
  </si>
  <si>
    <t>Robin Mackenzie</t>
  </si>
  <si>
    <t>PSN</t>
  </si>
  <si>
    <t>EVENT</t>
  </si>
  <si>
    <t>RACES</t>
  </si>
  <si>
    <t>PTS</t>
  </si>
  <si>
    <t>Ipswich Harriers (IH)</t>
  </si>
  <si>
    <t>Waveney Valley A (WV)</t>
  </si>
  <si>
    <t>Stowmarket A (ST)</t>
  </si>
  <si>
    <t>Newmarket &amp; Sudbury (NS)</t>
  </si>
  <si>
    <t>Ipswich &amp; Newmarket Tri-Club (IN)</t>
  </si>
  <si>
    <t>Flying Shufflers &amp; Saxons (FS)</t>
  </si>
  <si>
    <t>Lowestoft (LO)</t>
  </si>
  <si>
    <t>Stowmarket B (ST)</t>
  </si>
  <si>
    <t>Felixstowe (FE)</t>
  </si>
  <si>
    <t>Waveney Valley B (WV)</t>
  </si>
  <si>
    <t>Bungay Black Dog (BD)</t>
  </si>
  <si>
    <t>Stowmarket C (ST)</t>
  </si>
  <si>
    <t>Diss (DI)</t>
  </si>
  <si>
    <t>TEAM (CODE)</t>
  </si>
  <si>
    <t>Maxine Copland</t>
  </si>
  <si>
    <t>Mike Chambers</t>
  </si>
  <si>
    <t>Julia Jepson</t>
  </si>
  <si>
    <t>David Potter</t>
  </si>
  <si>
    <t>Josh Entwistle</t>
  </si>
  <si>
    <t>Kevin Pierce</t>
  </si>
  <si>
    <t>Alice Simpson</t>
  </si>
  <si>
    <t>Richard Fellingham</t>
  </si>
  <si>
    <t>Jim Rossiter</t>
  </si>
  <si>
    <t>Kerr McCrossan</t>
  </si>
  <si>
    <t>Steve Rendell-Read</t>
  </si>
  <si>
    <t>Alan MacPherson</t>
  </si>
  <si>
    <t>Pat Partridge</t>
  </si>
  <si>
    <t>Sue Rendell-Read</t>
  </si>
  <si>
    <t>Roger Mawer</t>
  </si>
  <si>
    <t>Neil Thomas</t>
  </si>
  <si>
    <t>Lynn Emmett</t>
  </si>
  <si>
    <t>Carol Maycock</t>
  </si>
  <si>
    <t>TB</t>
  </si>
  <si>
    <t>Gary Howe</t>
  </si>
  <si>
    <t>Brian Wright</t>
  </si>
  <si>
    <t>Casey Osmonovich</t>
  </si>
  <si>
    <t>Nick Searle</t>
  </si>
  <si>
    <t>Samantha Wing</t>
  </si>
  <si>
    <t>Trish Denison</t>
  </si>
  <si>
    <t>Sandra Bower</t>
  </si>
  <si>
    <t>Anne Florence</t>
  </si>
  <si>
    <t>Eva Osborne</t>
  </si>
  <si>
    <t>Jonathan Wilding</t>
  </si>
  <si>
    <t>John Weston</t>
  </si>
  <si>
    <t>Tony Wade</t>
  </si>
  <si>
    <t>Dave Coley</t>
  </si>
  <si>
    <t>Mel Roberts</t>
  </si>
  <si>
    <t>Ricky Peacher</t>
  </si>
  <si>
    <t>Steve Curran</t>
  </si>
  <si>
    <t>Kenny Tovell</t>
  </si>
  <si>
    <t>Chris Lucas</t>
  </si>
  <si>
    <t>Paul Kerridge</t>
  </si>
  <si>
    <t>Sam Brooke</t>
  </si>
  <si>
    <t>Matt Dye</t>
  </si>
  <si>
    <t>Leanne Thorndyke</t>
  </si>
  <si>
    <t>Tonya Antonis</t>
  </si>
  <si>
    <t>Yvonne Holmes</t>
  </si>
  <si>
    <t>Tim Byford</t>
  </si>
  <si>
    <t>Jonathan Ling</t>
  </si>
  <si>
    <t>Daniel Palmer</t>
  </si>
  <si>
    <t>Elliot Palmer</t>
  </si>
  <si>
    <t>Graham Holmes</t>
  </si>
  <si>
    <t>Glynn Thomas</t>
  </si>
  <si>
    <t>SUFFOLK WINTER CROSS COUNTRY LEAGUE  2007/8</t>
  </si>
  <si>
    <t>Dave Peck</t>
  </si>
  <si>
    <t>Danny Thorrington</t>
  </si>
  <si>
    <t>Lisa Braat</t>
  </si>
  <si>
    <t>Kirsty Wigley</t>
  </si>
  <si>
    <t>Tom Strowlger</t>
  </si>
  <si>
    <t>Barry Cartwright</t>
  </si>
  <si>
    <t>Gail Pryke</t>
  </si>
  <si>
    <t>Vince Coogan</t>
  </si>
  <si>
    <t>Chris Gillibrand</t>
  </si>
  <si>
    <t>Eric Marseille</t>
  </si>
  <si>
    <t>Eloise Calver</t>
  </si>
  <si>
    <t>Philip Grose</t>
  </si>
  <si>
    <t>Brian Peck</t>
  </si>
  <si>
    <t>Gail Sparkes</t>
  </si>
  <si>
    <t>Glenda Taylor</t>
  </si>
  <si>
    <t>Robin Belson</t>
  </si>
  <si>
    <t>Roger Sparkes</t>
  </si>
  <si>
    <t>Lisa Potter</t>
  </si>
  <si>
    <t>Chris Pimlott</t>
  </si>
  <si>
    <t>Mark Potter</t>
  </si>
  <si>
    <t>Steve Barber</t>
  </si>
  <si>
    <t>Nigel Herrod</t>
  </si>
  <si>
    <t>Paul Sullivan</t>
  </si>
  <si>
    <t>OP</t>
  </si>
  <si>
    <t>FRIT</t>
  </si>
  <si>
    <t>St Edmunds Pacers A (PA)</t>
  </si>
  <si>
    <t>St Edmunds Pacers B (PA)</t>
  </si>
  <si>
    <t>West Suffolk (WS)</t>
  </si>
  <si>
    <t>Thetford &amp; Brandon (TB)</t>
  </si>
  <si>
    <t>RUN</t>
  </si>
  <si>
    <t>Key:  ex - Not included in points count (Best 5 results to count)</t>
  </si>
  <si>
    <t>Orwell Panthers (OP)</t>
  </si>
  <si>
    <t>FEMALE SENIOR</t>
  </si>
  <si>
    <t>FEMALE JUNIOR</t>
  </si>
  <si>
    <t>FEMALE 35+</t>
  </si>
  <si>
    <t>FEMALE 40+</t>
  </si>
  <si>
    <t>FEMALE 45+</t>
  </si>
  <si>
    <t>FEMALE 50+</t>
  </si>
  <si>
    <t>FEMALE 55+</t>
  </si>
  <si>
    <t>FEMALE 60+</t>
  </si>
  <si>
    <t>FEMALE 65+</t>
  </si>
  <si>
    <t>MALE JUNIOR</t>
  </si>
  <si>
    <t>MALE SENIOR</t>
  </si>
  <si>
    <t>MALE 40+</t>
  </si>
  <si>
    <t>MALE 45+</t>
  </si>
  <si>
    <t>MALE 50+</t>
  </si>
  <si>
    <t>MALE 55+</t>
  </si>
  <si>
    <t>MALE 60+</t>
  </si>
  <si>
    <t>MALE 65+</t>
  </si>
  <si>
    <t>MALE 70+</t>
  </si>
  <si>
    <t>Richard Moore</t>
  </si>
  <si>
    <t>Robert Cheverton</t>
  </si>
  <si>
    <t>Graham White</t>
  </si>
  <si>
    <t>Tim Withers</t>
  </si>
  <si>
    <t>Samuel Brooke</t>
  </si>
  <si>
    <t>Stewart Hambling</t>
  </si>
  <si>
    <t>Tony Millett</t>
  </si>
  <si>
    <t>Bill Cox</t>
  </si>
  <si>
    <t>Ann Millett</t>
  </si>
  <si>
    <t>David Pryce</t>
  </si>
  <si>
    <t>Ian Ash</t>
  </si>
  <si>
    <t>Christine Muttitt</t>
  </si>
  <si>
    <t>Jean Cox</t>
  </si>
  <si>
    <t>Jan Starmer</t>
  </si>
  <si>
    <t>Katy Nash</t>
  </si>
  <si>
    <t>Shaun Buckham</t>
  </si>
  <si>
    <t>Amanda Henry</t>
  </si>
  <si>
    <t>Veronica Manly</t>
  </si>
  <si>
    <t>Roger Aldis</t>
  </si>
  <si>
    <t>Wesley Benton</t>
  </si>
  <si>
    <t>Julian Long</t>
  </si>
  <si>
    <t>Alan Dawson</t>
  </si>
  <si>
    <t>John Wankowski</t>
  </si>
  <si>
    <t>Rick Berry</t>
  </si>
  <si>
    <t>Steve Robinson</t>
  </si>
  <si>
    <t>David Punt</t>
  </si>
  <si>
    <t>Grayhame Fish</t>
  </si>
  <si>
    <t>Helen Snazzell</t>
  </si>
  <si>
    <t>Anne Fish</t>
  </si>
  <si>
    <t>Michael Ball</t>
  </si>
  <si>
    <t>Andy Buck</t>
  </si>
  <si>
    <t>Iain Milligan</t>
  </si>
  <si>
    <t>Ray Roberts</t>
  </si>
  <si>
    <t>Jason Bloomfield</t>
  </si>
  <si>
    <t>Chris Jones</t>
  </si>
  <si>
    <t>John Lockwood</t>
  </si>
  <si>
    <t>Andy Forster</t>
  </si>
  <si>
    <t>Maureen McCarthy</t>
  </si>
  <si>
    <t>Stan Threadwell</t>
  </si>
  <si>
    <t>Chris Pattle</t>
  </si>
  <si>
    <t>Lee Bowker</t>
  </si>
  <si>
    <t>Robert Tomlinson</t>
  </si>
  <si>
    <t>Dave Songhurst</t>
  </si>
  <si>
    <t>Veronica Manley</t>
  </si>
  <si>
    <t>Bruce Rayner</t>
  </si>
  <si>
    <t>Jenny O'Callaghan</t>
  </si>
  <si>
    <t>Tim Yeo</t>
  </si>
  <si>
    <t>Karen Watters</t>
  </si>
  <si>
    <t>Tug Wilson</t>
  </si>
  <si>
    <t>17</t>
  </si>
  <si>
    <t>20</t>
  </si>
  <si>
    <t>No Qualifiers</t>
  </si>
  <si>
    <t>STOWMARKET SENIORS</t>
  </si>
  <si>
    <t>40</t>
  </si>
  <si>
    <t>David Lang</t>
  </si>
  <si>
    <t>David Reed</t>
  </si>
  <si>
    <t>45</t>
  </si>
  <si>
    <t>Chris Cooke</t>
  </si>
  <si>
    <t>50</t>
  </si>
  <si>
    <t>Mark Pinney</t>
  </si>
  <si>
    <t>Paul Preston</t>
  </si>
  <si>
    <t>Simon Millett</t>
  </si>
  <si>
    <t>Tamara Jordan</t>
  </si>
  <si>
    <t>Vince Calver</t>
  </si>
  <si>
    <t>Natasha Belson</t>
  </si>
  <si>
    <t>Jon Davy</t>
  </si>
  <si>
    <t>55</t>
  </si>
  <si>
    <t>Shaun Lark</t>
  </si>
  <si>
    <t>Jim Cooper</t>
  </si>
  <si>
    <t>Martin Pearson</t>
  </si>
  <si>
    <t>Jonny Palmer</t>
  </si>
  <si>
    <t>Malcolm Penn</t>
  </si>
  <si>
    <t>Lee Phillips</t>
  </si>
  <si>
    <t>Stuart Green</t>
  </si>
  <si>
    <t>Paul Shaw</t>
  </si>
  <si>
    <t>Steve Edwards</t>
  </si>
  <si>
    <t>Joe Hornsey</t>
  </si>
  <si>
    <t>Justin Rabbett</t>
  </si>
  <si>
    <t>Stephen Neaves</t>
  </si>
  <si>
    <t>35</t>
  </si>
  <si>
    <t>Vincent Smith</t>
  </si>
  <si>
    <t>Neil Gillingham</t>
  </si>
  <si>
    <t>Ian Gooderham</t>
  </si>
  <si>
    <t>Robin Sawyer</t>
  </si>
  <si>
    <t>Andy Free</t>
  </si>
  <si>
    <t>Rebecca Jordan</t>
  </si>
  <si>
    <t>Aimee Canham</t>
  </si>
  <si>
    <t>Miles Garrod</t>
  </si>
  <si>
    <t>Liz Sandford</t>
  </si>
  <si>
    <t>Hayley Suttle</t>
  </si>
  <si>
    <t>Steve Williams</t>
  </si>
  <si>
    <t>Sarah Golding</t>
  </si>
  <si>
    <t>60</t>
  </si>
  <si>
    <t>Ron Ames</t>
  </si>
  <si>
    <t>Mark Sargeantson</t>
  </si>
  <si>
    <t>David Wood</t>
  </si>
  <si>
    <t>Chris Gladwell</t>
  </si>
  <si>
    <t>Roger Hobson</t>
  </si>
  <si>
    <t>Heidi Bingham</t>
  </si>
  <si>
    <t>Simon Whalley</t>
  </si>
  <si>
    <t>Camilla Millbank</t>
  </si>
  <si>
    <t>Alan Goodenough</t>
  </si>
  <si>
    <t>Sarah Vick</t>
  </si>
  <si>
    <t>Frank Moggan</t>
  </si>
  <si>
    <t>65</t>
  </si>
  <si>
    <t>Richard Bannister</t>
  </si>
  <si>
    <t>Kirsty Denwood</t>
  </si>
  <si>
    <t>Nick Matthews</t>
  </si>
  <si>
    <t>Dawn Laidlaw</t>
  </si>
  <si>
    <t>Kellie Barrett Seward</t>
  </si>
  <si>
    <t>David Lewis</t>
  </si>
  <si>
    <t>Helen Driver</t>
  </si>
  <si>
    <t>Mark Elflett</t>
  </si>
  <si>
    <t>Naomi Hall</t>
  </si>
  <si>
    <t>Marjory Brown</t>
  </si>
  <si>
    <t>Colin Whale</t>
  </si>
  <si>
    <t>Karen Austin</t>
  </si>
  <si>
    <t>Debbie Ghant</t>
  </si>
  <si>
    <t>Amanda Turner</t>
  </si>
  <si>
    <t>Alex Wilson</t>
  </si>
  <si>
    <t>Karen Page</t>
  </si>
  <si>
    <t>Keith Borrett</t>
  </si>
  <si>
    <t>70</t>
  </si>
  <si>
    <t>David Lines</t>
  </si>
  <si>
    <t>Joanne Palmer</t>
  </si>
  <si>
    <t>Andy Bond</t>
  </si>
  <si>
    <t>Miranda Paul</t>
  </si>
  <si>
    <t>Linda Horn</t>
  </si>
  <si>
    <t>Dave Levans</t>
  </si>
  <si>
    <t>Gordon Merfield</t>
  </si>
  <si>
    <t>Rebecca Chaplin</t>
  </si>
  <si>
    <t>Helen Finegan</t>
  </si>
  <si>
    <t>Ginny Bond</t>
  </si>
  <si>
    <t>Maria Reynolds</t>
  </si>
  <si>
    <t>Richard Dolman</t>
  </si>
  <si>
    <t>Tony Tyler</t>
  </si>
  <si>
    <t>Paul Meader</t>
  </si>
  <si>
    <t>No Record</t>
  </si>
  <si>
    <t>Ray Keenil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</si>
</sst>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2"/>
  <sheetViews>
    <sheetView workbookViewId="0" topLeftCell="A1">
      <pane ySplit="4" topLeftCell="BM170" activePane="bottomLeft" state="frozen"/>
      <selection pane="topLeft" activeCell="A1" sqref="A1"/>
      <selection pane="bottomLeft" activeCell="O231" sqref="O231"/>
    </sheetView>
  </sheetViews>
  <sheetFormatPr defaultColWidth="9.140625" defaultRowHeight="12.75"/>
  <cols>
    <col min="1" max="5" width="4.140625" style="2" customWidth="1"/>
    <col min="6" max="6" width="8.7109375" style="13" customWidth="1"/>
    <col min="7" max="7" width="29.00390625" style="4" customWidth="1"/>
    <col min="8" max="8" width="6.8515625" style="2" customWidth="1"/>
    <col min="9" max="9" width="3.7109375" style="3" customWidth="1"/>
    <col min="10" max="10" width="4.7109375" style="4" customWidth="1"/>
    <col min="11" max="11" width="5.00390625" style="2" customWidth="1"/>
    <col min="12" max="12" width="6.00390625" style="0" customWidth="1"/>
    <col min="13" max="13" width="6.28125" style="3" customWidth="1"/>
    <col min="14" max="14" width="5.8515625" style="0" customWidth="1"/>
    <col min="15" max="15" width="5.7109375" style="0" customWidth="1"/>
  </cols>
  <sheetData>
    <row r="1" spans="1:12" ht="26.25" customHeight="1">
      <c r="A1" s="23" t="s">
        <v>144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s="10" customFormat="1" ht="25.5" customHeight="1">
      <c r="A2" s="23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1"/>
    </row>
    <row r="3" spans="1:11" ht="12.75">
      <c r="A3" s="24" t="s">
        <v>0</v>
      </c>
      <c r="B3" s="24"/>
      <c r="C3" s="24"/>
      <c r="D3" s="24" t="s">
        <v>1</v>
      </c>
      <c r="E3" s="24"/>
      <c r="F3" s="24" t="s">
        <v>2</v>
      </c>
      <c r="G3" s="24"/>
      <c r="H3" s="24"/>
      <c r="I3" s="24" t="s">
        <v>3</v>
      </c>
      <c r="J3" s="24"/>
      <c r="K3" s="24"/>
    </row>
    <row r="4" spans="1:11" ht="14.25" customHeight="1">
      <c r="A4" s="1" t="s">
        <v>4</v>
      </c>
      <c r="B4" s="1" t="s">
        <v>5</v>
      </c>
      <c r="C4" s="1" t="s">
        <v>6</v>
      </c>
      <c r="D4" s="1" t="s">
        <v>5</v>
      </c>
      <c r="E4" s="1" t="s">
        <v>6</v>
      </c>
      <c r="F4" s="16" t="s">
        <v>9</v>
      </c>
      <c r="G4" s="1" t="s">
        <v>8</v>
      </c>
      <c r="H4" s="1" t="s">
        <v>7</v>
      </c>
      <c r="I4" s="24" t="s">
        <v>10</v>
      </c>
      <c r="J4" s="24"/>
      <c r="K4" s="1" t="s">
        <v>11</v>
      </c>
    </row>
    <row r="5" spans="1:13" ht="12.75">
      <c r="A5" s="20">
        <v>1</v>
      </c>
      <c r="B5" s="20">
        <v>1</v>
      </c>
      <c r="C5" s="20"/>
      <c r="D5" s="2">
        <v>164</v>
      </c>
      <c r="E5" s="20"/>
      <c r="F5" s="13">
        <v>32.2</v>
      </c>
      <c r="G5" s="4" t="s">
        <v>65</v>
      </c>
      <c r="H5" s="2" t="s">
        <v>14</v>
      </c>
      <c r="I5" s="3" t="s">
        <v>5</v>
      </c>
      <c r="J5" s="12" t="s">
        <v>245</v>
      </c>
      <c r="K5" s="20">
        <v>1</v>
      </c>
      <c r="M5" s="14"/>
    </row>
    <row r="6" spans="1:13" ht="12.75">
      <c r="A6" s="20">
        <v>2</v>
      </c>
      <c r="B6" s="20">
        <v>2</v>
      </c>
      <c r="C6" s="20"/>
      <c r="D6" s="2">
        <v>163</v>
      </c>
      <c r="E6" s="20"/>
      <c r="F6" s="13">
        <v>33.01</v>
      </c>
      <c r="G6" s="4" t="s">
        <v>141</v>
      </c>
      <c r="H6" s="2" t="s">
        <v>34</v>
      </c>
      <c r="I6" s="3" t="s">
        <v>5</v>
      </c>
      <c r="J6" s="12" t="s">
        <v>244</v>
      </c>
      <c r="K6" s="20">
        <v>1</v>
      </c>
      <c r="M6"/>
    </row>
    <row r="7" spans="1:13" ht="12.75">
      <c r="A7" s="20">
        <v>3</v>
      </c>
      <c r="B7" s="20">
        <v>3</v>
      </c>
      <c r="C7" s="20"/>
      <c r="D7" s="2">
        <v>162</v>
      </c>
      <c r="E7" s="20"/>
      <c r="F7" s="13">
        <v>33.13</v>
      </c>
      <c r="G7" s="4" t="s">
        <v>195</v>
      </c>
      <c r="H7" s="2" t="s">
        <v>49</v>
      </c>
      <c r="I7" s="3" t="s">
        <v>5</v>
      </c>
      <c r="J7" s="12" t="s">
        <v>248</v>
      </c>
      <c r="K7" s="20">
        <v>1</v>
      </c>
      <c r="M7"/>
    </row>
    <row r="8" spans="1:13" ht="12.75">
      <c r="A8" s="20">
        <v>4</v>
      </c>
      <c r="B8" s="20">
        <v>4</v>
      </c>
      <c r="C8" s="20"/>
      <c r="D8" s="2">
        <v>161</v>
      </c>
      <c r="E8" s="20"/>
      <c r="F8" s="13">
        <v>33.29</v>
      </c>
      <c r="G8" s="4" t="s">
        <v>219</v>
      </c>
      <c r="H8" s="2" t="s">
        <v>19</v>
      </c>
      <c r="I8" s="3" t="s">
        <v>5</v>
      </c>
      <c r="J8" s="12" t="s">
        <v>245</v>
      </c>
      <c r="K8" s="20">
        <v>2</v>
      </c>
      <c r="M8"/>
    </row>
    <row r="9" spans="1:13" ht="12.75">
      <c r="A9" s="20">
        <v>5</v>
      </c>
      <c r="B9" s="20">
        <v>5</v>
      </c>
      <c r="C9" s="20"/>
      <c r="D9" s="2">
        <v>160</v>
      </c>
      <c r="E9" s="20"/>
      <c r="F9" s="13">
        <v>33.43</v>
      </c>
      <c r="G9" s="4" t="s">
        <v>33</v>
      </c>
      <c r="H9" s="2" t="s">
        <v>34</v>
      </c>
      <c r="I9" s="3" t="s">
        <v>5</v>
      </c>
      <c r="J9" s="12" t="s">
        <v>245</v>
      </c>
      <c r="K9" s="20">
        <v>3</v>
      </c>
      <c r="M9"/>
    </row>
    <row r="10" spans="1:13" ht="12.75">
      <c r="A10" s="20">
        <v>6</v>
      </c>
      <c r="B10" s="20">
        <v>6</v>
      </c>
      <c r="C10" s="20"/>
      <c r="D10" s="2">
        <v>159</v>
      </c>
      <c r="E10" s="20"/>
      <c r="F10" s="13">
        <v>33.44</v>
      </c>
      <c r="G10" s="4" t="s">
        <v>213</v>
      </c>
      <c r="H10" s="2" t="s">
        <v>28</v>
      </c>
      <c r="I10" s="3" t="s">
        <v>5</v>
      </c>
      <c r="J10" s="12" t="s">
        <v>245</v>
      </c>
      <c r="K10" s="20">
        <v>4</v>
      </c>
      <c r="M10"/>
    </row>
    <row r="11" spans="1:13" ht="12.75">
      <c r="A11" s="20">
        <v>7</v>
      </c>
      <c r="B11" s="20">
        <v>7</v>
      </c>
      <c r="C11" s="20"/>
      <c r="D11" s="2">
        <v>158</v>
      </c>
      <c r="E11" s="20"/>
      <c r="F11" s="13">
        <v>33.44</v>
      </c>
      <c r="G11" s="4" t="s">
        <v>249</v>
      </c>
      <c r="H11" s="2" t="s">
        <v>73</v>
      </c>
      <c r="I11" s="3" t="s">
        <v>5</v>
      </c>
      <c r="J11" s="12" t="s">
        <v>248</v>
      </c>
      <c r="K11" s="20">
        <v>2</v>
      </c>
      <c r="M11"/>
    </row>
    <row r="12" spans="1:13" ht="12.75">
      <c r="A12" s="20">
        <v>8</v>
      </c>
      <c r="B12" s="20">
        <v>8</v>
      </c>
      <c r="C12" s="20"/>
      <c r="D12" s="2">
        <v>157</v>
      </c>
      <c r="E12" s="20"/>
      <c r="F12" s="13">
        <v>33.51</v>
      </c>
      <c r="G12" s="4" t="s">
        <v>214</v>
      </c>
      <c r="H12" s="2" t="s">
        <v>73</v>
      </c>
      <c r="I12" s="3" t="s">
        <v>5</v>
      </c>
      <c r="J12" s="12" t="s">
        <v>245</v>
      </c>
      <c r="K12" s="20">
        <v>5</v>
      </c>
      <c r="M12"/>
    </row>
    <row r="13" spans="1:13" ht="12.75">
      <c r="A13" s="20">
        <v>9</v>
      </c>
      <c r="B13" s="20">
        <v>9</v>
      </c>
      <c r="C13" s="20"/>
      <c r="D13" s="2">
        <v>156</v>
      </c>
      <c r="E13" s="20"/>
      <c r="F13" s="13">
        <v>34.1</v>
      </c>
      <c r="G13" s="4" t="s">
        <v>250</v>
      </c>
      <c r="H13" s="2" t="s">
        <v>19</v>
      </c>
      <c r="I13" s="3" t="s">
        <v>5</v>
      </c>
      <c r="J13" s="12" t="s">
        <v>251</v>
      </c>
      <c r="K13" s="20">
        <v>1</v>
      </c>
      <c r="M13"/>
    </row>
    <row r="14" spans="1:13" ht="12.75">
      <c r="A14" s="20">
        <v>10</v>
      </c>
      <c r="B14" s="20">
        <v>10</v>
      </c>
      <c r="C14" s="20"/>
      <c r="D14" s="2">
        <v>155</v>
      </c>
      <c r="E14" s="20"/>
      <c r="F14" s="13">
        <v>34.4</v>
      </c>
      <c r="G14" s="4" t="s">
        <v>252</v>
      </c>
      <c r="H14" s="2" t="s">
        <v>19</v>
      </c>
      <c r="I14" s="3" t="s">
        <v>5</v>
      </c>
      <c r="J14" s="12" t="s">
        <v>251</v>
      </c>
      <c r="K14" s="20">
        <v>2</v>
      </c>
      <c r="M14"/>
    </row>
    <row r="15" spans="1:13" ht="12.75">
      <c r="A15" s="20">
        <v>11</v>
      </c>
      <c r="B15" s="20">
        <v>11</v>
      </c>
      <c r="C15" s="20"/>
      <c r="D15" s="2">
        <v>154</v>
      </c>
      <c r="E15" s="20"/>
      <c r="F15" s="13">
        <v>34.5</v>
      </c>
      <c r="G15" s="4" t="s">
        <v>143</v>
      </c>
      <c r="H15" s="2" t="s">
        <v>34</v>
      </c>
      <c r="I15" s="3" t="s">
        <v>5</v>
      </c>
      <c r="J15" s="12" t="s">
        <v>248</v>
      </c>
      <c r="K15" s="20">
        <v>3</v>
      </c>
      <c r="M15"/>
    </row>
    <row r="16" spans="1:13" ht="12.75">
      <c r="A16" s="20">
        <v>12</v>
      </c>
      <c r="B16" s="20">
        <v>12</v>
      </c>
      <c r="C16" s="20"/>
      <c r="D16" s="2">
        <v>153</v>
      </c>
      <c r="E16" s="20"/>
      <c r="F16" s="13">
        <v>34.56</v>
      </c>
      <c r="G16" s="4" t="s">
        <v>196</v>
      </c>
      <c r="H16" s="2" t="s">
        <v>49</v>
      </c>
      <c r="I16" s="3" t="s">
        <v>5</v>
      </c>
      <c r="J16" s="12" t="s">
        <v>253</v>
      </c>
      <c r="K16" s="20">
        <v>1</v>
      </c>
      <c r="M16"/>
    </row>
    <row r="17" spans="1:13" ht="12.75">
      <c r="A17" s="20">
        <v>13</v>
      </c>
      <c r="B17" s="20">
        <v>13</v>
      </c>
      <c r="C17" s="20"/>
      <c r="D17" s="2">
        <v>152</v>
      </c>
      <c r="E17" s="20"/>
      <c r="F17" s="13">
        <v>35.09</v>
      </c>
      <c r="G17" s="4" t="s">
        <v>55</v>
      </c>
      <c r="H17" s="2" t="s">
        <v>28</v>
      </c>
      <c r="I17" s="3" t="s">
        <v>5</v>
      </c>
      <c r="J17" s="12" t="s">
        <v>245</v>
      </c>
      <c r="K17" s="20">
        <v>6</v>
      </c>
      <c r="M17"/>
    </row>
    <row r="18" spans="1:13" ht="12.75">
      <c r="A18" s="20">
        <v>14</v>
      </c>
      <c r="B18" s="20">
        <v>14</v>
      </c>
      <c r="C18" s="20"/>
      <c r="D18" s="2">
        <v>151</v>
      </c>
      <c r="E18" s="20"/>
      <c r="F18" s="13">
        <v>35.26</v>
      </c>
      <c r="G18" s="4" t="s">
        <v>99</v>
      </c>
      <c r="H18" s="2" t="s">
        <v>34</v>
      </c>
      <c r="I18" s="3" t="s">
        <v>5</v>
      </c>
      <c r="J18" s="12" t="s">
        <v>244</v>
      </c>
      <c r="K18" s="20">
        <v>2</v>
      </c>
      <c r="M18"/>
    </row>
    <row r="19" spans="1:13" ht="12.75">
      <c r="A19" s="2">
        <v>15</v>
      </c>
      <c r="B19" s="20">
        <v>15</v>
      </c>
      <c r="D19" s="2">
        <v>150</v>
      </c>
      <c r="F19" s="13">
        <v>35.33</v>
      </c>
      <c r="G19" s="4" t="s">
        <v>116</v>
      </c>
      <c r="H19" s="2" t="s">
        <v>113</v>
      </c>
      <c r="I19" s="3" t="s">
        <v>5</v>
      </c>
      <c r="J19" s="4">
        <v>20</v>
      </c>
      <c r="K19" s="20">
        <v>7</v>
      </c>
      <c r="M19"/>
    </row>
    <row r="20" spans="1:13" ht="12.75">
      <c r="A20" s="20">
        <v>16</v>
      </c>
      <c r="B20" s="20">
        <v>16</v>
      </c>
      <c r="C20" s="20"/>
      <c r="D20" s="2">
        <v>149</v>
      </c>
      <c r="E20" s="20"/>
      <c r="F20" s="13">
        <v>35.36</v>
      </c>
      <c r="G20" s="4" t="s">
        <v>224</v>
      </c>
      <c r="H20" s="2" t="s">
        <v>73</v>
      </c>
      <c r="I20" s="3" t="s">
        <v>5</v>
      </c>
      <c r="J20" s="12" t="s">
        <v>248</v>
      </c>
      <c r="K20" s="20">
        <v>4</v>
      </c>
      <c r="M20"/>
    </row>
    <row r="21" spans="1:13" ht="12.75">
      <c r="A21" s="20">
        <v>17</v>
      </c>
      <c r="B21" s="20">
        <v>17</v>
      </c>
      <c r="C21" s="20"/>
      <c r="D21" s="2">
        <v>148</v>
      </c>
      <c r="E21" s="20"/>
      <c r="F21" s="13">
        <v>35.39</v>
      </c>
      <c r="G21" s="4" t="s">
        <v>164</v>
      </c>
      <c r="H21" s="2" t="s">
        <v>49</v>
      </c>
      <c r="I21" s="3" t="s">
        <v>5</v>
      </c>
      <c r="J21" s="12" t="s">
        <v>245</v>
      </c>
      <c r="K21" s="20">
        <v>8</v>
      </c>
      <c r="M21"/>
    </row>
    <row r="22" spans="1:13" ht="12.75">
      <c r="A22" s="20">
        <v>18</v>
      </c>
      <c r="B22" s="20">
        <v>18</v>
      </c>
      <c r="C22" s="20"/>
      <c r="D22" s="2">
        <v>147</v>
      </c>
      <c r="E22" s="20"/>
      <c r="F22" s="13">
        <v>35.42</v>
      </c>
      <c r="G22" s="4" t="s">
        <v>215</v>
      </c>
      <c r="H22" s="2" t="s">
        <v>19</v>
      </c>
      <c r="I22" s="3" t="s">
        <v>5</v>
      </c>
      <c r="J22" s="12" t="s">
        <v>245</v>
      </c>
      <c r="K22" s="20">
        <v>9</v>
      </c>
      <c r="M22"/>
    </row>
    <row r="23" spans="1:13" ht="12.75">
      <c r="A23" s="20">
        <v>19</v>
      </c>
      <c r="B23" s="20">
        <v>19</v>
      </c>
      <c r="C23" s="20"/>
      <c r="D23" s="2">
        <v>146</v>
      </c>
      <c r="E23" s="20"/>
      <c r="F23" s="13">
        <v>35.56</v>
      </c>
      <c r="G23" s="4" t="s">
        <v>139</v>
      </c>
      <c r="H23" s="2" t="s">
        <v>34</v>
      </c>
      <c r="I23" s="3" t="s">
        <v>5</v>
      </c>
      <c r="J23" s="12" t="s">
        <v>244</v>
      </c>
      <c r="K23" s="20">
        <v>3</v>
      </c>
      <c r="M23"/>
    </row>
    <row r="24" spans="1:13" ht="12.75">
      <c r="A24" s="20">
        <v>20</v>
      </c>
      <c r="B24" s="20">
        <v>20</v>
      </c>
      <c r="C24" s="20"/>
      <c r="D24" s="2">
        <v>145</v>
      </c>
      <c r="E24" s="20"/>
      <c r="F24" s="13">
        <v>35.57</v>
      </c>
      <c r="G24" s="4" t="s">
        <v>254</v>
      </c>
      <c r="H24" s="2" t="s">
        <v>16</v>
      </c>
      <c r="I24" s="3" t="s">
        <v>5</v>
      </c>
      <c r="J24" s="12" t="s">
        <v>248</v>
      </c>
      <c r="K24" s="20">
        <v>5</v>
      </c>
      <c r="M24"/>
    </row>
    <row r="25" spans="1:13" ht="12.75">
      <c r="A25" s="20">
        <v>21</v>
      </c>
      <c r="B25" s="20">
        <v>21</v>
      </c>
      <c r="C25" s="20"/>
      <c r="D25" s="2">
        <v>144</v>
      </c>
      <c r="E25" s="20"/>
      <c r="F25" s="13">
        <v>36.03</v>
      </c>
      <c r="G25" s="4" t="s">
        <v>22</v>
      </c>
      <c r="H25" s="2" t="s">
        <v>28</v>
      </c>
      <c r="I25" s="3" t="s">
        <v>5</v>
      </c>
      <c r="J25" s="12" t="s">
        <v>248</v>
      </c>
      <c r="K25" s="20">
        <v>6</v>
      </c>
      <c r="M25"/>
    </row>
    <row r="26" spans="1:13" ht="12.75">
      <c r="A26" s="20">
        <v>22</v>
      </c>
      <c r="B26" s="20">
        <v>22</v>
      </c>
      <c r="C26" s="20"/>
      <c r="D26" s="2">
        <v>143</v>
      </c>
      <c r="E26" s="20"/>
      <c r="F26" s="13">
        <v>36.08</v>
      </c>
      <c r="G26" s="4" t="s">
        <v>100</v>
      </c>
      <c r="H26" s="2" t="s">
        <v>34</v>
      </c>
      <c r="I26" s="3" t="s">
        <v>5</v>
      </c>
      <c r="J26" s="12" t="s">
        <v>245</v>
      </c>
      <c r="K26" s="20">
        <v>10</v>
      </c>
      <c r="M26"/>
    </row>
    <row r="27" spans="1:13" ht="12.75">
      <c r="A27" s="20">
        <v>23</v>
      </c>
      <c r="B27" s="20">
        <v>23</v>
      </c>
      <c r="C27" s="20"/>
      <c r="D27" s="2">
        <v>142</v>
      </c>
      <c r="E27" s="20"/>
      <c r="F27" s="13">
        <v>36.2</v>
      </c>
      <c r="G27" s="4" t="s">
        <v>255</v>
      </c>
      <c r="H27" s="2" t="s">
        <v>73</v>
      </c>
      <c r="I27" s="3" t="s">
        <v>5</v>
      </c>
      <c r="J27" s="12" t="s">
        <v>245</v>
      </c>
      <c r="K27" s="20">
        <v>11</v>
      </c>
      <c r="M27"/>
    </row>
    <row r="28" spans="1:13" ht="12.75">
      <c r="A28" s="20">
        <v>24</v>
      </c>
      <c r="B28" s="20">
        <v>24</v>
      </c>
      <c r="C28" s="20"/>
      <c r="D28" s="2">
        <v>141</v>
      </c>
      <c r="E28" s="20"/>
      <c r="F28" s="13">
        <v>36.27</v>
      </c>
      <c r="G28" s="4" t="s">
        <v>152</v>
      </c>
      <c r="H28" s="2" t="s">
        <v>73</v>
      </c>
      <c r="I28" s="3" t="s">
        <v>5</v>
      </c>
      <c r="J28" s="12" t="s">
        <v>245</v>
      </c>
      <c r="K28" s="20">
        <v>12</v>
      </c>
      <c r="M28"/>
    </row>
    <row r="29" spans="1:13" ht="12.75">
      <c r="A29" s="20">
        <v>25</v>
      </c>
      <c r="B29" s="20">
        <v>25</v>
      </c>
      <c r="C29" s="20"/>
      <c r="D29" s="2">
        <v>140</v>
      </c>
      <c r="E29" s="20"/>
      <c r="F29" s="13">
        <v>36.31</v>
      </c>
      <c r="G29" s="4" t="s">
        <v>256</v>
      </c>
      <c r="H29" s="2" t="s">
        <v>49</v>
      </c>
      <c r="I29" s="3" t="s">
        <v>5</v>
      </c>
      <c r="J29" s="12" t="s">
        <v>244</v>
      </c>
      <c r="K29" s="20">
        <v>4</v>
      </c>
      <c r="M29"/>
    </row>
    <row r="30" spans="1:13" ht="12.75">
      <c r="A30" s="20">
        <v>26</v>
      </c>
      <c r="B30" s="20">
        <v>26</v>
      </c>
      <c r="C30" s="20"/>
      <c r="D30" s="2">
        <v>139</v>
      </c>
      <c r="E30" s="20"/>
      <c r="F30" s="13">
        <v>36.34</v>
      </c>
      <c r="G30" s="4" t="s">
        <v>140</v>
      </c>
      <c r="H30" s="2" t="s">
        <v>34</v>
      </c>
      <c r="I30" s="3" t="s">
        <v>5</v>
      </c>
      <c r="J30" s="12" t="s">
        <v>244</v>
      </c>
      <c r="K30" s="20">
        <v>5</v>
      </c>
      <c r="M30"/>
    </row>
    <row r="31" spans="1:13" ht="12.75">
      <c r="A31" s="20">
        <v>27</v>
      </c>
      <c r="B31" s="20">
        <v>27</v>
      </c>
      <c r="C31" s="20"/>
      <c r="D31" s="2">
        <v>138</v>
      </c>
      <c r="E31" s="20"/>
      <c r="F31" s="13">
        <v>36.38</v>
      </c>
      <c r="G31" s="4" t="s">
        <v>66</v>
      </c>
      <c r="H31" s="2" t="s">
        <v>19</v>
      </c>
      <c r="I31" s="3" t="s">
        <v>5</v>
      </c>
      <c r="J31" s="12" t="s">
        <v>248</v>
      </c>
      <c r="K31" s="20">
        <v>7</v>
      </c>
      <c r="M31"/>
    </row>
    <row r="32" spans="1:13" ht="12.75">
      <c r="A32" s="20">
        <v>28</v>
      </c>
      <c r="B32" s="20">
        <v>28</v>
      </c>
      <c r="C32" s="20"/>
      <c r="D32" s="2">
        <v>137</v>
      </c>
      <c r="E32" s="20"/>
      <c r="F32" s="13">
        <v>36.4</v>
      </c>
      <c r="G32" s="4" t="s">
        <v>146</v>
      </c>
      <c r="H32" s="2" t="s">
        <v>70</v>
      </c>
      <c r="I32" s="3" t="s">
        <v>5</v>
      </c>
      <c r="J32" s="12" t="s">
        <v>245</v>
      </c>
      <c r="K32" s="20">
        <v>13</v>
      </c>
      <c r="M32"/>
    </row>
    <row r="33" spans="1:13" ht="12.75">
      <c r="A33" s="20">
        <v>29</v>
      </c>
      <c r="B33" s="20">
        <v>29</v>
      </c>
      <c r="C33" s="20"/>
      <c r="D33" s="2">
        <v>136</v>
      </c>
      <c r="E33" s="20"/>
      <c r="F33" s="13">
        <v>36.51</v>
      </c>
      <c r="G33" s="4" t="s">
        <v>217</v>
      </c>
      <c r="H33" s="2" t="s">
        <v>70</v>
      </c>
      <c r="I33" s="3" t="s">
        <v>5</v>
      </c>
      <c r="J33" s="12" t="s">
        <v>245</v>
      </c>
      <c r="K33" s="20">
        <v>14</v>
      </c>
      <c r="M33"/>
    </row>
    <row r="34" spans="1:13" ht="12.75">
      <c r="A34" s="20">
        <v>30</v>
      </c>
      <c r="B34" s="20">
        <v>30</v>
      </c>
      <c r="C34" s="20"/>
      <c r="D34" s="2">
        <v>135</v>
      </c>
      <c r="E34" s="20"/>
      <c r="F34" s="13">
        <v>37.01</v>
      </c>
      <c r="G34" s="4" t="s">
        <v>216</v>
      </c>
      <c r="H34" s="2" t="s">
        <v>19</v>
      </c>
      <c r="I34" s="3" t="s">
        <v>5</v>
      </c>
      <c r="J34" s="12" t="s">
        <v>253</v>
      </c>
      <c r="K34" s="20">
        <v>2</v>
      </c>
      <c r="M34"/>
    </row>
    <row r="35" spans="1:13" ht="12.75">
      <c r="A35" s="20">
        <v>31</v>
      </c>
      <c r="B35" s="20"/>
      <c r="C35" s="20">
        <v>1</v>
      </c>
      <c r="D35" s="20"/>
      <c r="E35" s="2">
        <v>81</v>
      </c>
      <c r="F35" s="13">
        <v>37.07</v>
      </c>
      <c r="G35" s="4" t="s">
        <v>257</v>
      </c>
      <c r="H35" s="2" t="s">
        <v>28</v>
      </c>
      <c r="I35" s="3" t="s">
        <v>6</v>
      </c>
      <c r="J35" s="12" t="s">
        <v>245</v>
      </c>
      <c r="K35" s="20">
        <v>1</v>
      </c>
      <c r="M35"/>
    </row>
    <row r="36" spans="1:13" ht="12.75">
      <c r="A36" s="20">
        <v>32</v>
      </c>
      <c r="B36" s="20">
        <v>31</v>
      </c>
      <c r="C36" s="20"/>
      <c r="D36" s="2">
        <v>134</v>
      </c>
      <c r="E36" s="20"/>
      <c r="F36" s="13">
        <v>37.22</v>
      </c>
      <c r="G36" s="4" t="s">
        <v>74</v>
      </c>
      <c r="H36" s="2" t="s">
        <v>28</v>
      </c>
      <c r="I36" s="3" t="s">
        <v>5</v>
      </c>
      <c r="J36" s="12" t="s">
        <v>251</v>
      </c>
      <c r="K36" s="20">
        <v>3</v>
      </c>
      <c r="M36"/>
    </row>
    <row r="37" spans="1:13" ht="12.75">
      <c r="A37" s="20">
        <v>33</v>
      </c>
      <c r="B37" s="20">
        <v>32</v>
      </c>
      <c r="C37" s="20"/>
      <c r="D37" s="2">
        <v>133</v>
      </c>
      <c r="E37" s="20"/>
      <c r="F37" s="13">
        <v>37.43</v>
      </c>
      <c r="G37" s="4" t="s">
        <v>258</v>
      </c>
      <c r="H37" s="2" t="s">
        <v>16</v>
      </c>
      <c r="I37" s="3" t="s">
        <v>5</v>
      </c>
      <c r="J37" s="12" t="s">
        <v>245</v>
      </c>
      <c r="K37" s="20">
        <v>15</v>
      </c>
      <c r="M37"/>
    </row>
    <row r="38" spans="1:13" ht="12.75">
      <c r="A38" s="20">
        <v>34</v>
      </c>
      <c r="B38" s="20"/>
      <c r="C38" s="20">
        <v>2</v>
      </c>
      <c r="D38" s="20"/>
      <c r="E38" s="2">
        <v>80</v>
      </c>
      <c r="F38" s="13">
        <v>37.49</v>
      </c>
      <c r="G38" s="4" t="s">
        <v>259</v>
      </c>
      <c r="H38" s="2" t="s">
        <v>28</v>
      </c>
      <c r="I38" s="3" t="s">
        <v>6</v>
      </c>
      <c r="J38" s="12" t="s">
        <v>245</v>
      </c>
      <c r="K38" s="20">
        <v>2</v>
      </c>
      <c r="M38"/>
    </row>
    <row r="39" spans="1:14" ht="12.75">
      <c r="A39" s="20">
        <v>35</v>
      </c>
      <c r="B39" s="20">
        <v>33</v>
      </c>
      <c r="C39" s="20"/>
      <c r="D39" s="2">
        <v>132</v>
      </c>
      <c r="E39" s="20"/>
      <c r="F39" s="13">
        <v>38.07</v>
      </c>
      <c r="G39" s="4" t="s">
        <v>50</v>
      </c>
      <c r="H39" s="2" t="s">
        <v>49</v>
      </c>
      <c r="I39" s="3" t="s">
        <v>5</v>
      </c>
      <c r="J39" s="12" t="s">
        <v>244</v>
      </c>
      <c r="K39" s="20">
        <v>6</v>
      </c>
      <c r="M39"/>
      <c r="N39" s="3"/>
    </row>
    <row r="40" spans="1:14" ht="12.75">
      <c r="A40" s="20">
        <v>36</v>
      </c>
      <c r="B40" s="20">
        <v>34</v>
      </c>
      <c r="C40" s="20"/>
      <c r="D40" s="2">
        <v>131</v>
      </c>
      <c r="E40" s="20"/>
      <c r="F40" s="13">
        <v>38.08</v>
      </c>
      <c r="G40" s="4" t="s">
        <v>225</v>
      </c>
      <c r="H40" s="2" t="s">
        <v>73</v>
      </c>
      <c r="I40" s="3" t="s">
        <v>5</v>
      </c>
      <c r="J40" s="12" t="s">
        <v>248</v>
      </c>
      <c r="K40" s="20">
        <v>8</v>
      </c>
      <c r="M40"/>
      <c r="N40" s="3"/>
    </row>
    <row r="41" spans="1:14" ht="12.75">
      <c r="A41" s="20">
        <v>37</v>
      </c>
      <c r="B41" s="20">
        <v>35</v>
      </c>
      <c r="C41" s="20"/>
      <c r="D41" s="2">
        <v>130</v>
      </c>
      <c r="E41" s="20"/>
      <c r="F41" s="13">
        <v>38.1</v>
      </c>
      <c r="G41" s="4" t="s">
        <v>56</v>
      </c>
      <c r="H41" s="2" t="s">
        <v>34</v>
      </c>
      <c r="I41" s="3" t="s">
        <v>5</v>
      </c>
      <c r="J41" s="12" t="s">
        <v>244</v>
      </c>
      <c r="K41" s="20">
        <v>7</v>
      </c>
      <c r="M41"/>
      <c r="N41" s="3"/>
    </row>
    <row r="42" spans="1:14" ht="12.75">
      <c r="A42" s="20">
        <v>38</v>
      </c>
      <c r="B42" s="20">
        <v>36</v>
      </c>
      <c r="C42" s="20"/>
      <c r="D42" s="2">
        <v>129</v>
      </c>
      <c r="E42" s="20"/>
      <c r="F42" s="13">
        <v>38.15</v>
      </c>
      <c r="G42" s="4" t="s">
        <v>104</v>
      </c>
      <c r="H42" s="2" t="s">
        <v>28</v>
      </c>
      <c r="I42" s="3" t="s">
        <v>5</v>
      </c>
      <c r="J42" s="12" t="s">
        <v>253</v>
      </c>
      <c r="K42" s="20">
        <v>3</v>
      </c>
      <c r="M42"/>
      <c r="N42" s="3"/>
    </row>
    <row r="43" spans="1:14" ht="12.75">
      <c r="A43" s="20">
        <v>39</v>
      </c>
      <c r="B43" s="20">
        <v>37</v>
      </c>
      <c r="C43" s="20"/>
      <c r="D43" s="2">
        <v>128</v>
      </c>
      <c r="E43" s="20"/>
      <c r="F43" s="13">
        <v>38.21</v>
      </c>
      <c r="G43" s="4" t="s">
        <v>138</v>
      </c>
      <c r="H43" s="2" t="s">
        <v>34</v>
      </c>
      <c r="I43" s="3" t="s">
        <v>5</v>
      </c>
      <c r="J43" s="12" t="s">
        <v>244</v>
      </c>
      <c r="K43" s="20">
        <v>8</v>
      </c>
      <c r="M43"/>
      <c r="N43" s="3"/>
    </row>
    <row r="44" spans="1:14" ht="12.75">
      <c r="A44" s="20">
        <v>40</v>
      </c>
      <c r="B44" s="20">
        <v>38</v>
      </c>
      <c r="C44" s="20"/>
      <c r="D44" s="2">
        <v>127</v>
      </c>
      <c r="E44" s="20"/>
      <c r="F44" s="13">
        <v>38.3</v>
      </c>
      <c r="G44" s="4" t="s">
        <v>260</v>
      </c>
      <c r="H44" s="2" t="s">
        <v>16</v>
      </c>
      <c r="I44" s="3" t="s">
        <v>5</v>
      </c>
      <c r="J44" s="12" t="s">
        <v>253</v>
      </c>
      <c r="K44" s="20">
        <v>4</v>
      </c>
      <c r="M44"/>
      <c r="N44" s="3"/>
    </row>
    <row r="45" spans="1:14" ht="12.75">
      <c r="A45" s="20">
        <v>41</v>
      </c>
      <c r="B45" s="20">
        <v>39</v>
      </c>
      <c r="C45" s="20"/>
      <c r="D45" s="2">
        <v>126</v>
      </c>
      <c r="E45" s="20"/>
      <c r="F45" s="13">
        <v>38.34</v>
      </c>
      <c r="G45" s="4" t="s">
        <v>227</v>
      </c>
      <c r="H45" s="2" t="s">
        <v>16</v>
      </c>
      <c r="I45" s="3" t="s">
        <v>5</v>
      </c>
      <c r="J45" s="12" t="s">
        <v>261</v>
      </c>
      <c r="K45" s="20">
        <v>1</v>
      </c>
      <c r="M45"/>
      <c r="N45" s="3"/>
    </row>
    <row r="46" spans="1:14" ht="12.75">
      <c r="A46" s="20">
        <v>42</v>
      </c>
      <c r="B46" s="20">
        <v>40</v>
      </c>
      <c r="C46" s="20"/>
      <c r="D46" s="2">
        <v>125</v>
      </c>
      <c r="E46" s="20"/>
      <c r="F46" s="13">
        <v>38.41</v>
      </c>
      <c r="G46" s="4" t="s">
        <v>262</v>
      </c>
      <c r="H46" s="2" t="s">
        <v>36</v>
      </c>
      <c r="I46" s="3" t="s">
        <v>5</v>
      </c>
      <c r="J46" s="12" t="s">
        <v>245</v>
      </c>
      <c r="K46" s="20">
        <v>16</v>
      </c>
      <c r="M46"/>
      <c r="N46" s="3"/>
    </row>
    <row r="47" spans="1:14" ht="12.75">
      <c r="A47" s="20">
        <v>43</v>
      </c>
      <c r="B47" s="20">
        <v>41</v>
      </c>
      <c r="C47" s="20"/>
      <c r="D47" s="2">
        <v>124</v>
      </c>
      <c r="E47" s="20"/>
      <c r="F47" s="13">
        <v>38.46</v>
      </c>
      <c r="G47" s="4" t="s">
        <v>13</v>
      </c>
      <c r="H47" s="2" t="s">
        <v>14</v>
      </c>
      <c r="I47" s="3" t="s">
        <v>5</v>
      </c>
      <c r="J47" s="12" t="s">
        <v>251</v>
      </c>
      <c r="K47" s="20">
        <v>4</v>
      </c>
      <c r="M47"/>
      <c r="N47" s="3"/>
    </row>
    <row r="48" spans="1:13" ht="12.75">
      <c r="A48" s="20">
        <v>44</v>
      </c>
      <c r="B48" s="20">
        <v>42</v>
      </c>
      <c r="C48" s="20"/>
      <c r="D48" s="2">
        <v>123</v>
      </c>
      <c r="E48" s="20"/>
      <c r="F48" s="13">
        <v>38.5</v>
      </c>
      <c r="G48" s="4" t="s">
        <v>263</v>
      </c>
      <c r="H48" s="2" t="s">
        <v>60</v>
      </c>
      <c r="I48" s="3" t="s">
        <v>5</v>
      </c>
      <c r="J48" s="12" t="s">
        <v>251</v>
      </c>
      <c r="K48" s="20">
        <v>5</v>
      </c>
      <c r="M48"/>
    </row>
    <row r="49" spans="1:13" ht="12.75">
      <c r="A49" s="20">
        <v>45</v>
      </c>
      <c r="B49" s="20">
        <v>43</v>
      </c>
      <c r="C49" s="20"/>
      <c r="D49" s="2">
        <v>122</v>
      </c>
      <c r="E49" s="20"/>
      <c r="F49" s="13">
        <v>39.01</v>
      </c>
      <c r="G49" s="4" t="s">
        <v>264</v>
      </c>
      <c r="H49" s="2" t="s">
        <v>19</v>
      </c>
      <c r="I49" s="3" t="s">
        <v>5</v>
      </c>
      <c r="J49" s="12" t="s">
        <v>245</v>
      </c>
      <c r="K49" s="20">
        <v>17</v>
      </c>
      <c r="M49"/>
    </row>
    <row r="50" spans="1:14" ht="12.75">
      <c r="A50" s="20">
        <v>46</v>
      </c>
      <c r="B50" s="20">
        <v>44</v>
      </c>
      <c r="C50" s="20"/>
      <c r="D50" s="2">
        <v>121</v>
      </c>
      <c r="E50" s="20"/>
      <c r="F50" s="13">
        <v>39.05</v>
      </c>
      <c r="G50" s="4" t="s">
        <v>160</v>
      </c>
      <c r="H50" s="2" t="s">
        <v>28</v>
      </c>
      <c r="I50" s="3" t="s">
        <v>5</v>
      </c>
      <c r="J50" s="12" t="s">
        <v>251</v>
      </c>
      <c r="K50" s="20">
        <v>6</v>
      </c>
      <c r="M50"/>
      <c r="N50" s="3"/>
    </row>
    <row r="51" spans="1:14" ht="12.75">
      <c r="A51" s="20">
        <v>47</v>
      </c>
      <c r="B51" s="20">
        <v>45</v>
      </c>
      <c r="C51" s="20"/>
      <c r="D51" s="2">
        <v>120</v>
      </c>
      <c r="E51" s="20"/>
      <c r="F51" s="13">
        <v>39.08</v>
      </c>
      <c r="G51" s="4" t="s">
        <v>265</v>
      </c>
      <c r="H51" s="2" t="s">
        <v>34</v>
      </c>
      <c r="I51" s="3" t="s">
        <v>5</v>
      </c>
      <c r="J51" s="12" t="s">
        <v>244</v>
      </c>
      <c r="K51" s="20">
        <v>9</v>
      </c>
      <c r="M51"/>
      <c r="N51" s="3"/>
    </row>
    <row r="52" spans="1:14" ht="12.75">
      <c r="A52" s="20">
        <v>48</v>
      </c>
      <c r="B52" s="20">
        <v>46</v>
      </c>
      <c r="C52" s="20"/>
      <c r="D52" s="2">
        <v>119</v>
      </c>
      <c r="E52" s="20"/>
      <c r="F52" s="13">
        <v>39.14</v>
      </c>
      <c r="G52" s="4" t="s">
        <v>226</v>
      </c>
      <c r="H52" s="2" t="s">
        <v>19</v>
      </c>
      <c r="I52" s="3" t="s">
        <v>5</v>
      </c>
      <c r="J52" s="12" t="s">
        <v>245</v>
      </c>
      <c r="K52" s="20">
        <v>18</v>
      </c>
      <c r="M52"/>
      <c r="N52" s="3"/>
    </row>
    <row r="53" spans="1:14" ht="12.75">
      <c r="A53" s="20">
        <v>49</v>
      </c>
      <c r="B53" s="20">
        <v>47</v>
      </c>
      <c r="C53" s="20"/>
      <c r="D53" s="2">
        <v>118</v>
      </c>
      <c r="E53" s="20"/>
      <c r="F53" s="13">
        <v>39.21</v>
      </c>
      <c r="G53" s="4" t="s">
        <v>266</v>
      </c>
      <c r="H53" s="2" t="s">
        <v>28</v>
      </c>
      <c r="I53" s="3" t="s">
        <v>5</v>
      </c>
      <c r="J53" s="12" t="s">
        <v>251</v>
      </c>
      <c r="K53" s="20">
        <v>7</v>
      </c>
      <c r="M53"/>
      <c r="N53" s="3"/>
    </row>
    <row r="54" spans="1:14" ht="12.75">
      <c r="A54" s="20">
        <v>50</v>
      </c>
      <c r="B54" s="20">
        <v>48</v>
      </c>
      <c r="C54" s="20"/>
      <c r="D54" s="2">
        <v>117</v>
      </c>
      <c r="E54" s="20"/>
      <c r="F54" s="13">
        <v>39.36</v>
      </c>
      <c r="G54" s="4" t="s">
        <v>267</v>
      </c>
      <c r="H54" s="2" t="s">
        <v>14</v>
      </c>
      <c r="I54" s="3" t="s">
        <v>5</v>
      </c>
      <c r="J54" s="12" t="s">
        <v>245</v>
      </c>
      <c r="K54" s="20">
        <v>19</v>
      </c>
      <c r="M54"/>
      <c r="N54" s="3"/>
    </row>
    <row r="55" spans="1:14" ht="12.75">
      <c r="A55" s="20">
        <v>51</v>
      </c>
      <c r="B55" s="20">
        <v>49</v>
      </c>
      <c r="C55" s="20"/>
      <c r="D55" s="2">
        <v>116</v>
      </c>
      <c r="E55" s="20"/>
      <c r="F55" s="13">
        <v>39.4</v>
      </c>
      <c r="G55" s="4" t="s">
        <v>106</v>
      </c>
      <c r="H55" s="2" t="s">
        <v>19</v>
      </c>
      <c r="I55" s="3" t="s">
        <v>5</v>
      </c>
      <c r="J55" s="12" t="s">
        <v>245</v>
      </c>
      <c r="K55" s="20">
        <v>20</v>
      </c>
      <c r="M55"/>
      <c r="N55" s="3"/>
    </row>
    <row r="56" spans="1:14" ht="12.75">
      <c r="A56" s="20">
        <v>52</v>
      </c>
      <c r="B56" s="20">
        <v>50</v>
      </c>
      <c r="C56" s="20"/>
      <c r="D56" s="2">
        <v>115</v>
      </c>
      <c r="E56" s="20"/>
      <c r="F56" s="13">
        <v>39.42</v>
      </c>
      <c r="G56" s="4" t="s">
        <v>153</v>
      </c>
      <c r="H56" s="2" t="s">
        <v>73</v>
      </c>
      <c r="I56" s="3" t="s">
        <v>5</v>
      </c>
      <c r="J56" s="12" t="s">
        <v>245</v>
      </c>
      <c r="K56" s="20">
        <v>21</v>
      </c>
      <c r="M56"/>
      <c r="N56" s="3"/>
    </row>
    <row r="57" spans="1:14" ht="12.75">
      <c r="A57" s="20">
        <v>53</v>
      </c>
      <c r="B57" s="20">
        <v>51</v>
      </c>
      <c r="C57" s="20"/>
      <c r="D57" s="2">
        <v>114</v>
      </c>
      <c r="E57" s="20"/>
      <c r="F57" s="13">
        <v>39.44</v>
      </c>
      <c r="G57" s="4" t="s">
        <v>67</v>
      </c>
      <c r="H57" s="2" t="s">
        <v>19</v>
      </c>
      <c r="I57" s="3" t="s">
        <v>5</v>
      </c>
      <c r="J57" s="12" t="s">
        <v>253</v>
      </c>
      <c r="K57" s="20">
        <v>5</v>
      </c>
      <c r="M57"/>
      <c r="N57" s="3"/>
    </row>
    <row r="58" spans="1:14" ht="12.75">
      <c r="A58" s="20">
        <v>54</v>
      </c>
      <c r="B58" s="20">
        <v>52</v>
      </c>
      <c r="C58" s="20"/>
      <c r="D58" s="2">
        <v>113</v>
      </c>
      <c r="E58" s="20"/>
      <c r="F58" s="13">
        <v>39.48</v>
      </c>
      <c r="G58" s="4" t="s">
        <v>124</v>
      </c>
      <c r="H58" s="2" t="s">
        <v>16</v>
      </c>
      <c r="I58" s="3" t="s">
        <v>5</v>
      </c>
      <c r="J58" s="12" t="s">
        <v>253</v>
      </c>
      <c r="K58" s="20">
        <v>6</v>
      </c>
      <c r="M58"/>
      <c r="N58" s="3"/>
    </row>
    <row r="59" spans="1:14" ht="12.75">
      <c r="A59" s="20">
        <v>55</v>
      </c>
      <c r="B59" s="20">
        <v>53</v>
      </c>
      <c r="C59" s="20"/>
      <c r="D59" s="2">
        <v>112</v>
      </c>
      <c r="E59" s="20"/>
      <c r="F59" s="13">
        <v>39.52</v>
      </c>
      <c r="G59" s="4" t="s">
        <v>21</v>
      </c>
      <c r="H59" s="2" t="s">
        <v>73</v>
      </c>
      <c r="I59" s="3" t="s">
        <v>5</v>
      </c>
      <c r="J59" s="12" t="s">
        <v>253</v>
      </c>
      <c r="K59" s="20">
        <v>7</v>
      </c>
      <c r="M59"/>
      <c r="N59" s="3"/>
    </row>
    <row r="60" spans="1:14" ht="12.75">
      <c r="A60" s="20">
        <v>56</v>
      </c>
      <c r="B60" s="20">
        <v>54</v>
      </c>
      <c r="C60" s="20"/>
      <c r="D60" s="2">
        <v>111</v>
      </c>
      <c r="E60" s="20"/>
      <c r="F60" s="13">
        <v>40.06</v>
      </c>
      <c r="G60" s="4" t="s">
        <v>268</v>
      </c>
      <c r="H60" s="2" t="s">
        <v>28</v>
      </c>
      <c r="I60" s="3" t="s">
        <v>5</v>
      </c>
      <c r="J60" s="12" t="s">
        <v>251</v>
      </c>
      <c r="K60" s="20">
        <v>8</v>
      </c>
      <c r="M60"/>
      <c r="N60" s="3"/>
    </row>
    <row r="61" spans="1:14" ht="12.75">
      <c r="A61" s="20">
        <v>57</v>
      </c>
      <c r="B61" s="20">
        <v>55</v>
      </c>
      <c r="C61" s="20"/>
      <c r="D61" s="2">
        <v>110</v>
      </c>
      <c r="E61" s="20"/>
      <c r="F61" s="13">
        <v>40.1</v>
      </c>
      <c r="G61" s="4" t="s">
        <v>58</v>
      </c>
      <c r="H61" s="2" t="s">
        <v>60</v>
      </c>
      <c r="I61" s="3" t="s">
        <v>5</v>
      </c>
      <c r="J61" s="12" t="s">
        <v>248</v>
      </c>
      <c r="K61" s="20">
        <v>9</v>
      </c>
      <c r="M61"/>
      <c r="N61" s="3"/>
    </row>
    <row r="62" spans="1:11" ht="12.75">
      <c r="A62" s="20">
        <v>58</v>
      </c>
      <c r="B62" s="20">
        <v>56</v>
      </c>
      <c r="C62" s="20"/>
      <c r="D62" s="2">
        <v>109</v>
      </c>
      <c r="E62" s="20"/>
      <c r="F62" s="13">
        <v>40.15</v>
      </c>
      <c r="G62" s="4" t="s">
        <v>199</v>
      </c>
      <c r="H62" s="2" t="s">
        <v>73</v>
      </c>
      <c r="I62" s="3" t="s">
        <v>5</v>
      </c>
      <c r="J62" s="12" t="s">
        <v>244</v>
      </c>
      <c r="K62" s="20">
        <v>10</v>
      </c>
    </row>
    <row r="63" spans="1:11" ht="12.75">
      <c r="A63" s="20">
        <v>59</v>
      </c>
      <c r="B63" s="20">
        <v>57</v>
      </c>
      <c r="C63" s="20"/>
      <c r="D63" s="2">
        <v>108</v>
      </c>
      <c r="E63" s="20"/>
      <c r="F63" s="13">
        <v>40.18</v>
      </c>
      <c r="G63" s="4" t="s">
        <v>105</v>
      </c>
      <c r="H63" s="2" t="s">
        <v>36</v>
      </c>
      <c r="I63" s="3" t="s">
        <v>5</v>
      </c>
      <c r="J63" s="12" t="s">
        <v>248</v>
      </c>
      <c r="K63" s="20">
        <v>10</v>
      </c>
    </row>
    <row r="64" spans="1:11" ht="12.75">
      <c r="A64" s="20">
        <v>60</v>
      </c>
      <c r="B64" s="20">
        <v>58</v>
      </c>
      <c r="C64" s="20"/>
      <c r="D64" s="2">
        <v>107</v>
      </c>
      <c r="E64" s="20"/>
      <c r="F64" s="13">
        <v>40.2</v>
      </c>
      <c r="G64" s="4" t="s">
        <v>269</v>
      </c>
      <c r="H64" s="2" t="s">
        <v>16</v>
      </c>
      <c r="I64" s="3" t="s">
        <v>5</v>
      </c>
      <c r="J64" s="12" t="s">
        <v>248</v>
      </c>
      <c r="K64" s="20">
        <v>11</v>
      </c>
    </row>
    <row r="65" spans="1:11" ht="12.75">
      <c r="A65" s="20">
        <v>61</v>
      </c>
      <c r="B65" s="20">
        <v>59</v>
      </c>
      <c r="C65" s="20"/>
      <c r="D65" s="2">
        <v>106</v>
      </c>
      <c r="E65" s="20"/>
      <c r="F65" s="13">
        <v>40.22</v>
      </c>
      <c r="G65" s="4" t="s">
        <v>270</v>
      </c>
      <c r="H65" s="2" t="s">
        <v>73</v>
      </c>
      <c r="I65" s="3" t="s">
        <v>5</v>
      </c>
      <c r="J65" s="12" t="s">
        <v>248</v>
      </c>
      <c r="K65" s="20">
        <v>12</v>
      </c>
    </row>
    <row r="66" spans="1:11" ht="12.75">
      <c r="A66" s="20">
        <v>62</v>
      </c>
      <c r="B66" s="20">
        <v>60</v>
      </c>
      <c r="C66" s="20"/>
      <c r="D66" s="2">
        <v>105</v>
      </c>
      <c r="E66" s="20"/>
      <c r="F66" s="13">
        <v>40.23</v>
      </c>
      <c r="G66" s="4" t="s">
        <v>76</v>
      </c>
      <c r="H66" s="2" t="s">
        <v>14</v>
      </c>
      <c r="I66" s="3" t="s">
        <v>5</v>
      </c>
      <c r="J66" s="12" t="s">
        <v>251</v>
      </c>
      <c r="K66" s="20">
        <v>9</v>
      </c>
    </row>
    <row r="67" spans="1:11" ht="12.75">
      <c r="A67" s="20">
        <v>63</v>
      </c>
      <c r="B67" s="20">
        <v>61</v>
      </c>
      <c r="C67" s="20"/>
      <c r="D67" s="2">
        <v>104</v>
      </c>
      <c r="E67" s="20"/>
      <c r="F67" s="13">
        <v>40.24</v>
      </c>
      <c r="G67" s="4" t="s">
        <v>27</v>
      </c>
      <c r="H67" s="2" t="s">
        <v>28</v>
      </c>
      <c r="I67" s="3" t="s">
        <v>5</v>
      </c>
      <c r="J67" s="12" t="s">
        <v>245</v>
      </c>
      <c r="K67" s="20">
        <v>22</v>
      </c>
    </row>
    <row r="68" spans="1:11" ht="12.75">
      <c r="A68" s="20">
        <v>64</v>
      </c>
      <c r="B68" s="20">
        <v>62</v>
      </c>
      <c r="C68" s="20"/>
      <c r="D68" s="2">
        <v>103</v>
      </c>
      <c r="E68" s="20"/>
      <c r="F68" s="13">
        <v>40.24</v>
      </c>
      <c r="G68" s="4" t="s">
        <v>165</v>
      </c>
      <c r="H68" s="2" t="s">
        <v>49</v>
      </c>
      <c r="I68" s="3" t="s">
        <v>5</v>
      </c>
      <c r="J68" s="12" t="s">
        <v>245</v>
      </c>
      <c r="K68" s="20">
        <v>23</v>
      </c>
    </row>
    <row r="69" spans="1:11" ht="12.75">
      <c r="A69" s="20">
        <v>65</v>
      </c>
      <c r="B69" s="20">
        <v>63</v>
      </c>
      <c r="C69" s="20"/>
      <c r="D69" s="2">
        <v>102</v>
      </c>
      <c r="E69" s="20"/>
      <c r="F69" s="13">
        <v>40.34</v>
      </c>
      <c r="G69" s="4" t="s">
        <v>156</v>
      </c>
      <c r="H69" s="2" t="s">
        <v>19</v>
      </c>
      <c r="I69" s="3" t="s">
        <v>5</v>
      </c>
      <c r="J69" s="12" t="s">
        <v>248</v>
      </c>
      <c r="K69" s="20">
        <v>13</v>
      </c>
    </row>
    <row r="70" spans="1:11" ht="12.75">
      <c r="A70" s="2">
        <v>66</v>
      </c>
      <c r="C70" s="2">
        <v>3</v>
      </c>
      <c r="E70" s="2">
        <v>79</v>
      </c>
      <c r="F70" s="13">
        <v>40.42</v>
      </c>
      <c r="G70" s="4" t="s">
        <v>120</v>
      </c>
      <c r="H70" s="2" t="s">
        <v>113</v>
      </c>
      <c r="I70" s="3" t="s">
        <v>6</v>
      </c>
      <c r="J70" s="4">
        <v>45</v>
      </c>
      <c r="K70" s="20">
        <v>1</v>
      </c>
    </row>
    <row r="71" spans="1:11" ht="12.75">
      <c r="A71" s="20">
        <v>67</v>
      </c>
      <c r="B71" s="20">
        <v>64</v>
      </c>
      <c r="C71" s="20"/>
      <c r="D71" s="2">
        <v>101</v>
      </c>
      <c r="E71" s="20"/>
      <c r="F71" s="13">
        <v>40.51</v>
      </c>
      <c r="G71" s="4" t="s">
        <v>54</v>
      </c>
      <c r="H71" s="2" t="s">
        <v>28</v>
      </c>
      <c r="I71" s="3" t="s">
        <v>5</v>
      </c>
      <c r="J71" s="12" t="s">
        <v>248</v>
      </c>
      <c r="K71" s="20">
        <v>14</v>
      </c>
    </row>
    <row r="72" spans="1:11" ht="12.75">
      <c r="A72" s="20">
        <v>68</v>
      </c>
      <c r="B72" s="20">
        <v>65</v>
      </c>
      <c r="C72" s="20"/>
      <c r="D72" s="2">
        <v>100</v>
      </c>
      <c r="E72" s="20"/>
      <c r="F72" s="13">
        <v>40.53</v>
      </c>
      <c r="G72" s="4" t="s">
        <v>198</v>
      </c>
      <c r="H72" s="2" t="s">
        <v>73</v>
      </c>
      <c r="I72" s="3" t="s">
        <v>5</v>
      </c>
      <c r="J72" s="12" t="s">
        <v>253</v>
      </c>
      <c r="K72" s="20">
        <v>8</v>
      </c>
    </row>
    <row r="73" spans="1:11" ht="12.75">
      <c r="A73" s="20">
        <v>69</v>
      </c>
      <c r="B73" s="20">
        <v>66</v>
      </c>
      <c r="C73" s="20"/>
      <c r="D73" s="2">
        <v>99</v>
      </c>
      <c r="E73" s="20"/>
      <c r="F73" s="13">
        <v>40.54</v>
      </c>
      <c r="G73" s="4" t="s">
        <v>17</v>
      </c>
      <c r="H73" s="2" t="s">
        <v>19</v>
      </c>
      <c r="I73" s="3" t="s">
        <v>5</v>
      </c>
      <c r="J73" s="12" t="s">
        <v>253</v>
      </c>
      <c r="K73" s="20">
        <v>9</v>
      </c>
    </row>
    <row r="74" spans="1:13" ht="12.75">
      <c r="A74" s="20">
        <v>70</v>
      </c>
      <c r="B74" s="20">
        <v>67</v>
      </c>
      <c r="C74" s="20"/>
      <c r="D74" s="2">
        <v>98</v>
      </c>
      <c r="E74" s="20"/>
      <c r="F74" s="13">
        <v>40.55</v>
      </c>
      <c r="G74" s="4" t="s">
        <v>51</v>
      </c>
      <c r="H74" s="2" t="s">
        <v>49</v>
      </c>
      <c r="I74" s="3" t="s">
        <v>5</v>
      </c>
      <c r="J74" s="12" t="s">
        <v>261</v>
      </c>
      <c r="K74" s="20">
        <v>2</v>
      </c>
      <c r="M74"/>
    </row>
    <row r="75" spans="1:13" ht="12.75">
      <c r="A75" s="20">
        <v>71</v>
      </c>
      <c r="B75" s="20">
        <v>68</v>
      </c>
      <c r="C75" s="20"/>
      <c r="D75" s="2">
        <v>97</v>
      </c>
      <c r="E75" s="20"/>
      <c r="F75" s="13">
        <v>41.1</v>
      </c>
      <c r="G75" s="4" t="s">
        <v>229</v>
      </c>
      <c r="H75" s="2" t="s">
        <v>14</v>
      </c>
      <c r="I75" s="3" t="s">
        <v>5</v>
      </c>
      <c r="J75" s="12" t="s">
        <v>251</v>
      </c>
      <c r="K75" s="20">
        <v>10</v>
      </c>
      <c r="M75"/>
    </row>
    <row r="76" spans="1:13" ht="12.75">
      <c r="A76" s="20">
        <v>72</v>
      </c>
      <c r="B76" s="20">
        <v>69</v>
      </c>
      <c r="C76" s="20"/>
      <c r="D76" s="2">
        <v>96</v>
      </c>
      <c r="E76" s="20"/>
      <c r="F76" s="13">
        <v>41.19</v>
      </c>
      <c r="G76" s="4" t="s">
        <v>271</v>
      </c>
      <c r="H76" s="2" t="s">
        <v>61</v>
      </c>
      <c r="I76" s="3" t="s">
        <v>5</v>
      </c>
      <c r="J76" s="12" t="s">
        <v>245</v>
      </c>
      <c r="K76" s="20">
        <v>24</v>
      </c>
      <c r="M76"/>
    </row>
    <row r="77" spans="1:13" ht="12.75">
      <c r="A77" s="20">
        <v>73</v>
      </c>
      <c r="B77" s="20">
        <v>70</v>
      </c>
      <c r="C77" s="20"/>
      <c r="D77" s="2">
        <v>95</v>
      </c>
      <c r="E77" s="20"/>
      <c r="F77" s="13">
        <v>41.21</v>
      </c>
      <c r="G77" s="4" t="s">
        <v>272</v>
      </c>
      <c r="H77" s="2" t="s">
        <v>19</v>
      </c>
      <c r="I77" s="3" t="s">
        <v>5</v>
      </c>
      <c r="J77" s="12" t="s">
        <v>248</v>
      </c>
      <c r="K77" s="20">
        <v>15</v>
      </c>
      <c r="M77"/>
    </row>
    <row r="78" spans="1:13" ht="12.75">
      <c r="A78" s="2">
        <v>74</v>
      </c>
      <c r="B78" s="20">
        <v>71</v>
      </c>
      <c r="D78" s="2">
        <v>94</v>
      </c>
      <c r="F78" s="13">
        <v>41.28</v>
      </c>
      <c r="G78" s="4" t="s">
        <v>117</v>
      </c>
      <c r="H78" s="2" t="s">
        <v>113</v>
      </c>
      <c r="I78" s="3" t="s">
        <v>5</v>
      </c>
      <c r="J78" s="4">
        <v>45</v>
      </c>
      <c r="K78" s="20">
        <v>11</v>
      </c>
      <c r="M78"/>
    </row>
    <row r="79" spans="1:13" ht="12.75">
      <c r="A79" s="20">
        <v>75</v>
      </c>
      <c r="B79" s="20">
        <v>72</v>
      </c>
      <c r="C79" s="20"/>
      <c r="D79" s="2">
        <v>93</v>
      </c>
      <c r="E79" s="20"/>
      <c r="F79" s="13">
        <v>41.3</v>
      </c>
      <c r="G79" s="4" t="s">
        <v>273</v>
      </c>
      <c r="H79" s="2" t="s">
        <v>28</v>
      </c>
      <c r="I79" s="3" t="s">
        <v>5</v>
      </c>
      <c r="J79" s="12" t="s">
        <v>253</v>
      </c>
      <c r="K79" s="20">
        <v>10</v>
      </c>
      <c r="M79"/>
    </row>
    <row r="80" spans="1:13" ht="12.75">
      <c r="A80" s="20">
        <v>76</v>
      </c>
      <c r="B80" s="20">
        <v>73</v>
      </c>
      <c r="C80" s="20"/>
      <c r="D80" s="2">
        <v>92</v>
      </c>
      <c r="E80" s="20"/>
      <c r="F80" s="13">
        <v>41.32</v>
      </c>
      <c r="G80" s="4" t="s">
        <v>134</v>
      </c>
      <c r="H80" s="2" t="s">
        <v>14</v>
      </c>
      <c r="I80" s="3" t="s">
        <v>5</v>
      </c>
      <c r="J80" s="12" t="s">
        <v>248</v>
      </c>
      <c r="K80" s="20">
        <v>16</v>
      </c>
      <c r="M80"/>
    </row>
    <row r="81" spans="1:13" ht="12.75">
      <c r="A81" s="20">
        <v>77</v>
      </c>
      <c r="B81" s="20"/>
      <c r="C81" s="20">
        <v>4</v>
      </c>
      <c r="D81" s="20"/>
      <c r="E81" s="2">
        <v>78</v>
      </c>
      <c r="F81" s="13">
        <v>41.35</v>
      </c>
      <c r="G81" s="4" t="s">
        <v>111</v>
      </c>
      <c r="H81" s="2" t="s">
        <v>60</v>
      </c>
      <c r="I81" s="3" t="s">
        <v>6</v>
      </c>
      <c r="J81" s="12" t="s">
        <v>274</v>
      </c>
      <c r="K81" s="20">
        <v>1</v>
      </c>
      <c r="M81"/>
    </row>
    <row r="82" spans="1:13" ht="12.75">
      <c r="A82" s="20">
        <v>78</v>
      </c>
      <c r="B82" s="20">
        <v>74</v>
      </c>
      <c r="C82" s="20"/>
      <c r="D82" s="2">
        <v>91</v>
      </c>
      <c r="E82" s="20"/>
      <c r="F82" s="13">
        <v>41.41</v>
      </c>
      <c r="G82" s="4" t="s">
        <v>228</v>
      </c>
      <c r="H82" s="2" t="s">
        <v>28</v>
      </c>
      <c r="I82" s="3" t="s">
        <v>5</v>
      </c>
      <c r="J82" s="12" t="s">
        <v>245</v>
      </c>
      <c r="K82" s="20">
        <v>25</v>
      </c>
      <c r="M82"/>
    </row>
    <row r="83" spans="1:13" ht="12.75">
      <c r="A83" s="20">
        <v>79</v>
      </c>
      <c r="B83" s="20">
        <v>75</v>
      </c>
      <c r="C83" s="20"/>
      <c r="D83" s="2">
        <v>90</v>
      </c>
      <c r="E83" s="20"/>
      <c r="F83" s="13">
        <v>41.52</v>
      </c>
      <c r="G83" s="4" t="s">
        <v>275</v>
      </c>
      <c r="H83" s="2" t="s">
        <v>28</v>
      </c>
      <c r="I83" s="3" t="s">
        <v>5</v>
      </c>
      <c r="J83" s="12" t="s">
        <v>245</v>
      </c>
      <c r="K83" s="20">
        <v>26</v>
      </c>
      <c r="M83"/>
    </row>
    <row r="84" spans="1:13" ht="12.75">
      <c r="A84" s="20">
        <v>80</v>
      </c>
      <c r="B84" s="20">
        <v>76</v>
      </c>
      <c r="C84" s="20"/>
      <c r="D84" s="2">
        <v>89</v>
      </c>
      <c r="E84" s="20"/>
      <c r="F84" s="13">
        <v>41.55</v>
      </c>
      <c r="G84" s="4" t="s">
        <v>63</v>
      </c>
      <c r="H84" s="2" t="s">
        <v>36</v>
      </c>
      <c r="I84" s="3" t="s">
        <v>5</v>
      </c>
      <c r="J84" s="12" t="s">
        <v>248</v>
      </c>
      <c r="K84" s="20">
        <v>17</v>
      </c>
      <c r="M84"/>
    </row>
    <row r="85" spans="1:13" ht="12.75">
      <c r="A85" s="20">
        <v>81</v>
      </c>
      <c r="B85" s="20">
        <v>77</v>
      </c>
      <c r="C85" s="20"/>
      <c r="D85" s="2">
        <v>88</v>
      </c>
      <c r="E85" s="20"/>
      <c r="F85" s="13">
        <v>42.01</v>
      </c>
      <c r="G85" s="4" t="s">
        <v>276</v>
      </c>
      <c r="H85" s="2" t="s">
        <v>34</v>
      </c>
      <c r="I85" s="3" t="s">
        <v>5</v>
      </c>
      <c r="J85" s="12" t="s">
        <v>245</v>
      </c>
      <c r="K85" s="20">
        <v>27</v>
      </c>
      <c r="M85"/>
    </row>
    <row r="86" spans="1:13" ht="12.75">
      <c r="A86" s="20">
        <v>82</v>
      </c>
      <c r="B86" s="20">
        <v>78</v>
      </c>
      <c r="C86" s="20"/>
      <c r="D86" s="2">
        <v>87</v>
      </c>
      <c r="E86" s="20"/>
      <c r="F86" s="13">
        <v>42.02</v>
      </c>
      <c r="G86" s="4" t="s">
        <v>218</v>
      </c>
      <c r="H86" s="2" t="s">
        <v>14</v>
      </c>
      <c r="I86" s="3" t="s">
        <v>5</v>
      </c>
      <c r="J86" s="12" t="s">
        <v>245</v>
      </c>
      <c r="K86" s="20">
        <v>28</v>
      </c>
      <c r="M86"/>
    </row>
    <row r="87" spans="1:13" ht="12.75">
      <c r="A87" s="20">
        <v>83</v>
      </c>
      <c r="B87" s="20">
        <v>79</v>
      </c>
      <c r="C87" s="20"/>
      <c r="D87" s="2">
        <v>86</v>
      </c>
      <c r="E87" s="20"/>
      <c r="F87" s="13">
        <v>42.06</v>
      </c>
      <c r="G87" s="4" t="s">
        <v>197</v>
      </c>
      <c r="H87" s="2" t="s">
        <v>70</v>
      </c>
      <c r="I87" s="3" t="s">
        <v>5</v>
      </c>
      <c r="J87" s="12" t="s">
        <v>253</v>
      </c>
      <c r="K87" s="20">
        <v>11</v>
      </c>
      <c r="M87"/>
    </row>
    <row r="88" spans="1:13" ht="12.75">
      <c r="A88" s="20">
        <v>84</v>
      </c>
      <c r="B88" s="20"/>
      <c r="C88" s="2">
        <v>5</v>
      </c>
      <c r="D88" s="20"/>
      <c r="E88" s="2">
        <v>77</v>
      </c>
      <c r="F88" s="13">
        <v>42.08</v>
      </c>
      <c r="G88" s="4" t="s">
        <v>101</v>
      </c>
      <c r="H88" s="2" t="s">
        <v>34</v>
      </c>
      <c r="I88" s="3" t="s">
        <v>6</v>
      </c>
      <c r="J88" s="12" t="s">
        <v>244</v>
      </c>
      <c r="K88" s="20">
        <v>1</v>
      </c>
      <c r="M88"/>
    </row>
    <row r="89" spans="1:13" ht="12.75">
      <c r="A89" s="20">
        <v>85</v>
      </c>
      <c r="B89" s="20">
        <v>80</v>
      </c>
      <c r="C89" s="20"/>
      <c r="D89" s="2">
        <v>85</v>
      </c>
      <c r="E89" s="20"/>
      <c r="F89" s="13">
        <v>42.09</v>
      </c>
      <c r="G89" s="4" t="s">
        <v>277</v>
      </c>
      <c r="H89" s="2" t="s">
        <v>19</v>
      </c>
      <c r="I89" s="3" t="s">
        <v>5</v>
      </c>
      <c r="J89" s="12" t="s">
        <v>248</v>
      </c>
      <c r="K89" s="20">
        <v>18</v>
      </c>
      <c r="M89"/>
    </row>
    <row r="90" spans="1:14" ht="12.75">
      <c r="A90" s="20">
        <v>86</v>
      </c>
      <c r="B90" s="20"/>
      <c r="C90" s="20">
        <v>6</v>
      </c>
      <c r="D90" s="20"/>
      <c r="E90" s="2">
        <v>76</v>
      </c>
      <c r="F90" s="13">
        <v>42.12</v>
      </c>
      <c r="G90" s="4" t="s">
        <v>232</v>
      </c>
      <c r="H90" s="2" t="s">
        <v>19</v>
      </c>
      <c r="I90" s="3" t="s">
        <v>6</v>
      </c>
      <c r="J90" s="12" t="s">
        <v>251</v>
      </c>
      <c r="K90" s="20">
        <v>2</v>
      </c>
      <c r="M90"/>
      <c r="N90" s="3"/>
    </row>
    <row r="91" spans="1:14" ht="12.75">
      <c r="A91" s="20">
        <v>87</v>
      </c>
      <c r="B91" s="20"/>
      <c r="C91" s="2">
        <v>7</v>
      </c>
      <c r="D91" s="20"/>
      <c r="E91" s="2">
        <v>75</v>
      </c>
      <c r="F91" s="13">
        <v>42.13</v>
      </c>
      <c r="G91" s="4" t="s">
        <v>64</v>
      </c>
      <c r="H91" s="2" t="s">
        <v>14</v>
      </c>
      <c r="I91" s="3" t="s">
        <v>6</v>
      </c>
      <c r="J91" s="12" t="s">
        <v>245</v>
      </c>
      <c r="K91" s="20">
        <v>3</v>
      </c>
      <c r="M91"/>
      <c r="N91" s="3"/>
    </row>
    <row r="92" spans="1:14" ht="12.75">
      <c r="A92" s="20">
        <v>88</v>
      </c>
      <c r="B92" s="20"/>
      <c r="C92" s="20">
        <v>8</v>
      </c>
      <c r="D92" s="20"/>
      <c r="E92" s="2">
        <v>74</v>
      </c>
      <c r="F92" s="13">
        <v>42.23</v>
      </c>
      <c r="G92" s="4" t="s">
        <v>151</v>
      </c>
      <c r="H92" s="2" t="s">
        <v>73</v>
      </c>
      <c r="I92" s="3" t="s">
        <v>6</v>
      </c>
      <c r="J92" s="12" t="s">
        <v>251</v>
      </c>
      <c r="K92" s="20">
        <v>3</v>
      </c>
      <c r="M92"/>
      <c r="N92" s="3"/>
    </row>
    <row r="93" spans="1:14" ht="12.75">
      <c r="A93" s="2">
        <v>89</v>
      </c>
      <c r="C93" s="2">
        <v>9</v>
      </c>
      <c r="E93" s="2">
        <v>73</v>
      </c>
      <c r="F93" s="13">
        <v>42.31</v>
      </c>
      <c r="G93" s="4" t="s">
        <v>119</v>
      </c>
      <c r="H93" s="2" t="s">
        <v>113</v>
      </c>
      <c r="I93" s="3" t="s">
        <v>6</v>
      </c>
      <c r="J93" s="4">
        <v>45</v>
      </c>
      <c r="K93" s="20">
        <v>4</v>
      </c>
      <c r="M93"/>
      <c r="N93" s="3"/>
    </row>
    <row r="94" spans="1:14" ht="12.75">
      <c r="A94" s="20">
        <v>90</v>
      </c>
      <c r="B94" s="20">
        <v>81</v>
      </c>
      <c r="C94" s="20"/>
      <c r="D94" s="2">
        <v>84</v>
      </c>
      <c r="E94" s="20"/>
      <c r="F94" s="13">
        <v>42.34</v>
      </c>
      <c r="G94" s="4" t="s">
        <v>278</v>
      </c>
      <c r="H94" s="2" t="s">
        <v>60</v>
      </c>
      <c r="I94" s="3" t="s">
        <v>5</v>
      </c>
      <c r="J94" s="12" t="s">
        <v>245</v>
      </c>
      <c r="K94" s="20">
        <v>29</v>
      </c>
      <c r="M94"/>
      <c r="N94" s="3"/>
    </row>
    <row r="95" spans="1:14" ht="12.75">
      <c r="A95" s="20">
        <v>91</v>
      </c>
      <c r="B95" s="20"/>
      <c r="C95" s="20">
        <v>10</v>
      </c>
      <c r="D95" s="20"/>
      <c r="E95" s="2">
        <v>72</v>
      </c>
      <c r="F95" s="13">
        <v>42.42</v>
      </c>
      <c r="G95" s="4" t="s">
        <v>53</v>
      </c>
      <c r="H95" s="2" t="s">
        <v>28</v>
      </c>
      <c r="I95" s="3" t="s">
        <v>6</v>
      </c>
      <c r="J95" s="12" t="s">
        <v>248</v>
      </c>
      <c r="K95" s="20">
        <v>1</v>
      </c>
      <c r="M95"/>
      <c r="N95" s="3"/>
    </row>
    <row r="96" spans="1:14" ht="12.75">
      <c r="A96" s="20">
        <v>92</v>
      </c>
      <c r="B96" s="20">
        <v>82</v>
      </c>
      <c r="C96" s="20"/>
      <c r="D96" s="2">
        <v>83</v>
      </c>
      <c r="E96" s="20"/>
      <c r="F96" s="13">
        <v>42.46</v>
      </c>
      <c r="G96" s="4" t="s">
        <v>230</v>
      </c>
      <c r="H96" s="2" t="s">
        <v>19</v>
      </c>
      <c r="I96" s="3" t="s">
        <v>5</v>
      </c>
      <c r="J96" s="12" t="s">
        <v>245</v>
      </c>
      <c r="K96" s="20">
        <v>30</v>
      </c>
      <c r="M96"/>
      <c r="N96" s="3"/>
    </row>
    <row r="97" spans="1:14" ht="12.75">
      <c r="A97" s="20">
        <v>93</v>
      </c>
      <c r="B97" s="20"/>
      <c r="C97" s="2">
        <v>11</v>
      </c>
      <c r="D97" s="20"/>
      <c r="E97" s="2">
        <v>71</v>
      </c>
      <c r="F97" s="13">
        <v>42.47</v>
      </c>
      <c r="G97" s="4" t="s">
        <v>71</v>
      </c>
      <c r="H97" s="2" t="s">
        <v>73</v>
      </c>
      <c r="I97" s="3" t="s">
        <v>6</v>
      </c>
      <c r="J97" s="12" t="s">
        <v>245</v>
      </c>
      <c r="K97" s="20">
        <v>4</v>
      </c>
      <c r="M97"/>
      <c r="N97" s="3"/>
    </row>
    <row r="98" spans="1:14" ht="12.75">
      <c r="A98" s="20">
        <v>94</v>
      </c>
      <c r="B98" s="20"/>
      <c r="C98" s="20">
        <v>12</v>
      </c>
      <c r="D98" s="20"/>
      <c r="E98" s="2">
        <v>70</v>
      </c>
      <c r="F98" s="13">
        <v>42.58</v>
      </c>
      <c r="G98" s="4" t="s">
        <v>97</v>
      </c>
      <c r="H98" s="2" t="s">
        <v>19</v>
      </c>
      <c r="I98" s="3" t="s">
        <v>6</v>
      </c>
      <c r="J98" s="12" t="s">
        <v>274</v>
      </c>
      <c r="K98" s="20">
        <v>2</v>
      </c>
      <c r="M98"/>
      <c r="N98" s="3"/>
    </row>
    <row r="99" spans="1:14" ht="12.75">
      <c r="A99" s="20">
        <v>95</v>
      </c>
      <c r="B99" s="20">
        <v>83</v>
      </c>
      <c r="C99" s="20"/>
      <c r="D99" s="2">
        <v>82</v>
      </c>
      <c r="E99" s="20"/>
      <c r="F99" s="13">
        <v>43.04</v>
      </c>
      <c r="G99" s="4" t="s">
        <v>62</v>
      </c>
      <c r="H99" s="2" t="s">
        <v>36</v>
      </c>
      <c r="I99" s="3" t="s">
        <v>5</v>
      </c>
      <c r="J99" s="12" t="s">
        <v>251</v>
      </c>
      <c r="K99" s="20">
        <v>12</v>
      </c>
      <c r="M99"/>
      <c r="N99" s="3"/>
    </row>
    <row r="100" spans="1:14" ht="12.75">
      <c r="A100" s="20">
        <v>96</v>
      </c>
      <c r="B100" s="20">
        <v>84</v>
      </c>
      <c r="C100" s="20"/>
      <c r="D100" s="2">
        <v>81</v>
      </c>
      <c r="E100" s="20"/>
      <c r="F100" s="13">
        <v>43.05</v>
      </c>
      <c r="G100" s="4" t="s">
        <v>231</v>
      </c>
      <c r="H100" s="2" t="s">
        <v>16</v>
      </c>
      <c r="I100" s="3" t="s">
        <v>5</v>
      </c>
      <c r="J100" s="12" t="s">
        <v>251</v>
      </c>
      <c r="K100" s="20">
        <v>13</v>
      </c>
      <c r="M100"/>
      <c r="N100" s="3"/>
    </row>
    <row r="101" spans="1:14" ht="12.75">
      <c r="A101" s="20">
        <v>97</v>
      </c>
      <c r="B101" s="20">
        <v>85</v>
      </c>
      <c r="C101" s="20"/>
      <c r="D101" s="2">
        <v>80</v>
      </c>
      <c r="E101" s="20"/>
      <c r="F101" s="13">
        <v>43.13</v>
      </c>
      <c r="G101" s="4" t="s">
        <v>279</v>
      </c>
      <c r="H101" s="2" t="s">
        <v>16</v>
      </c>
      <c r="I101" s="3" t="s">
        <v>5</v>
      </c>
      <c r="J101" s="12" t="s">
        <v>251</v>
      </c>
      <c r="K101" s="20">
        <v>14</v>
      </c>
      <c r="M101"/>
      <c r="N101" s="3"/>
    </row>
    <row r="102" spans="1:14" ht="12.75">
      <c r="A102" s="20">
        <v>98</v>
      </c>
      <c r="B102" s="20"/>
      <c r="C102" s="2">
        <v>13</v>
      </c>
      <c r="D102" s="20"/>
      <c r="E102" s="2">
        <v>69</v>
      </c>
      <c r="F102" s="13">
        <v>43.13</v>
      </c>
      <c r="G102" s="4" t="s">
        <v>107</v>
      </c>
      <c r="H102" s="2" t="s">
        <v>19</v>
      </c>
      <c r="I102" s="3" t="s">
        <v>6</v>
      </c>
      <c r="J102" s="12" t="s">
        <v>253</v>
      </c>
      <c r="K102" s="20">
        <v>1</v>
      </c>
      <c r="M102"/>
      <c r="N102" s="3"/>
    </row>
    <row r="103" spans="1:14" ht="12.75">
      <c r="A103" s="20">
        <v>99</v>
      </c>
      <c r="B103" s="20">
        <v>86</v>
      </c>
      <c r="C103" s="20"/>
      <c r="D103" s="2">
        <v>79</v>
      </c>
      <c r="E103" s="20"/>
      <c r="F103" s="13">
        <v>43.25</v>
      </c>
      <c r="G103" s="4" t="s">
        <v>35</v>
      </c>
      <c r="H103" s="2" t="s">
        <v>36</v>
      </c>
      <c r="I103" s="3" t="s">
        <v>5</v>
      </c>
      <c r="J103" s="12" t="s">
        <v>245</v>
      </c>
      <c r="K103" s="20">
        <v>31</v>
      </c>
      <c r="M103"/>
      <c r="N103" s="3"/>
    </row>
    <row r="104" spans="1:14" ht="12.75">
      <c r="A104" s="20">
        <v>100</v>
      </c>
      <c r="B104" s="20"/>
      <c r="C104" s="20">
        <v>14</v>
      </c>
      <c r="D104" s="20"/>
      <c r="E104" s="2">
        <v>68</v>
      </c>
      <c r="F104" s="13">
        <v>43.28</v>
      </c>
      <c r="G104" s="4" t="s">
        <v>280</v>
      </c>
      <c r="H104" s="2" t="s">
        <v>28</v>
      </c>
      <c r="I104" s="3" t="s">
        <v>6</v>
      </c>
      <c r="J104" s="12" t="s">
        <v>245</v>
      </c>
      <c r="K104" s="20">
        <v>5</v>
      </c>
      <c r="M104"/>
      <c r="N104" s="3"/>
    </row>
    <row r="105" spans="1:14" ht="12.75">
      <c r="A105" s="20">
        <v>101</v>
      </c>
      <c r="B105" s="20">
        <v>87</v>
      </c>
      <c r="C105" s="20"/>
      <c r="D105" s="2">
        <v>78</v>
      </c>
      <c r="E105" s="20"/>
      <c r="F105" s="13">
        <v>43.35</v>
      </c>
      <c r="G105" s="4" t="s">
        <v>18</v>
      </c>
      <c r="H105" s="2" t="s">
        <v>19</v>
      </c>
      <c r="I105" s="3" t="s">
        <v>5</v>
      </c>
      <c r="J105" s="12" t="s">
        <v>261</v>
      </c>
      <c r="K105" s="20">
        <v>3</v>
      </c>
      <c r="M105"/>
      <c r="N105" s="3"/>
    </row>
    <row r="106" spans="1:14" ht="12.75">
      <c r="A106" s="20">
        <v>102</v>
      </c>
      <c r="B106" s="20"/>
      <c r="C106" s="2">
        <v>15</v>
      </c>
      <c r="D106" s="20"/>
      <c r="E106" s="2">
        <v>67</v>
      </c>
      <c r="F106" s="13">
        <v>43.37</v>
      </c>
      <c r="G106" s="4" t="s">
        <v>281</v>
      </c>
      <c r="H106" s="2" t="s">
        <v>14</v>
      </c>
      <c r="I106" s="3" t="s">
        <v>6</v>
      </c>
      <c r="J106" s="12" t="s">
        <v>244</v>
      </c>
      <c r="K106" s="20">
        <v>2</v>
      </c>
      <c r="M106"/>
      <c r="N106" s="3"/>
    </row>
    <row r="107" spans="1:14" ht="12.75">
      <c r="A107" s="20">
        <v>103</v>
      </c>
      <c r="B107" s="20">
        <v>88</v>
      </c>
      <c r="C107" s="20"/>
      <c r="D107" s="2">
        <v>77</v>
      </c>
      <c r="E107" s="20"/>
      <c r="F107" s="13">
        <v>43.38</v>
      </c>
      <c r="G107" s="4" t="s">
        <v>282</v>
      </c>
      <c r="H107" s="2" t="s">
        <v>28</v>
      </c>
      <c r="I107" s="3" t="s">
        <v>5</v>
      </c>
      <c r="J107" s="12" t="s">
        <v>248</v>
      </c>
      <c r="K107" s="20">
        <v>19</v>
      </c>
      <c r="M107"/>
      <c r="N107" s="3"/>
    </row>
    <row r="108" spans="1:14" ht="12.75">
      <c r="A108" s="20">
        <v>104</v>
      </c>
      <c r="B108" s="20"/>
      <c r="C108" s="20">
        <v>16</v>
      </c>
      <c r="D108" s="20"/>
      <c r="E108" s="2">
        <v>66</v>
      </c>
      <c r="F108" s="13">
        <v>43.48</v>
      </c>
      <c r="G108" s="4" t="s">
        <v>283</v>
      </c>
      <c r="H108" s="2" t="s">
        <v>73</v>
      </c>
      <c r="I108" s="3" t="s">
        <v>6</v>
      </c>
      <c r="J108" s="12" t="s">
        <v>274</v>
      </c>
      <c r="K108" s="20">
        <v>3</v>
      </c>
      <c r="M108"/>
      <c r="N108" s="3"/>
    </row>
    <row r="109" spans="1:14" ht="12.75">
      <c r="A109" s="20">
        <v>105</v>
      </c>
      <c r="B109" s="20">
        <v>89</v>
      </c>
      <c r="C109" s="20"/>
      <c r="D109" s="2">
        <v>76</v>
      </c>
      <c r="E109" s="20"/>
      <c r="F109" s="13">
        <v>43.54</v>
      </c>
      <c r="G109" s="4" t="s">
        <v>166</v>
      </c>
      <c r="H109" s="2" t="s">
        <v>49</v>
      </c>
      <c r="I109" s="3" t="s">
        <v>5</v>
      </c>
      <c r="J109" s="12" t="s">
        <v>253</v>
      </c>
      <c r="K109" s="20">
        <v>12</v>
      </c>
      <c r="M109"/>
      <c r="N109" s="3"/>
    </row>
    <row r="110" spans="1:14" ht="12.75">
      <c r="A110" s="20">
        <v>106</v>
      </c>
      <c r="B110" s="20">
        <v>90</v>
      </c>
      <c r="C110" s="20"/>
      <c r="D110" s="2">
        <v>75</v>
      </c>
      <c r="E110" s="20"/>
      <c r="F110" s="13">
        <v>43.55</v>
      </c>
      <c r="G110" s="4" t="s">
        <v>149</v>
      </c>
      <c r="H110" s="2" t="s">
        <v>36</v>
      </c>
      <c r="I110" s="3" t="s">
        <v>5</v>
      </c>
      <c r="J110" s="12" t="s">
        <v>245</v>
      </c>
      <c r="K110" s="20">
        <v>32</v>
      </c>
      <c r="M110"/>
      <c r="N110" s="3"/>
    </row>
    <row r="111" spans="1:14" ht="12.75">
      <c r="A111" s="20">
        <v>107</v>
      </c>
      <c r="B111" s="20"/>
      <c r="C111" s="2">
        <v>17</v>
      </c>
      <c r="D111" s="20"/>
      <c r="E111" s="2">
        <v>65</v>
      </c>
      <c r="F111" s="13">
        <v>43.57</v>
      </c>
      <c r="G111" s="4" t="s">
        <v>284</v>
      </c>
      <c r="H111" s="2" t="s">
        <v>28</v>
      </c>
      <c r="I111" s="3" t="s">
        <v>6</v>
      </c>
      <c r="J111" s="12" t="s">
        <v>248</v>
      </c>
      <c r="K111" s="20">
        <v>2</v>
      </c>
      <c r="M111"/>
      <c r="N111" s="3"/>
    </row>
    <row r="112" spans="1:14" ht="12.75">
      <c r="A112" s="2">
        <v>108</v>
      </c>
      <c r="B112" s="20">
        <v>91</v>
      </c>
      <c r="D112" s="2">
        <v>74</v>
      </c>
      <c r="F112" s="13">
        <v>44</v>
      </c>
      <c r="G112" s="4" t="s">
        <v>115</v>
      </c>
      <c r="H112" s="2" t="s">
        <v>113</v>
      </c>
      <c r="I112" s="3" t="s">
        <v>5</v>
      </c>
      <c r="J112" s="4">
        <v>50</v>
      </c>
      <c r="K112" s="20">
        <v>13</v>
      </c>
      <c r="M112"/>
      <c r="N112" s="3"/>
    </row>
    <row r="113" spans="1:11" ht="12.75">
      <c r="A113" s="20">
        <v>109</v>
      </c>
      <c r="B113" s="20">
        <v>92</v>
      </c>
      <c r="C113" s="20"/>
      <c r="D113" s="2">
        <v>73</v>
      </c>
      <c r="E113" s="20"/>
      <c r="F113" s="13">
        <v>44.11</v>
      </c>
      <c r="G113" s="4" t="s">
        <v>130</v>
      </c>
      <c r="H113" s="2" t="s">
        <v>14</v>
      </c>
      <c r="I113" s="3" t="s">
        <v>5</v>
      </c>
      <c r="J113" s="12" t="s">
        <v>245</v>
      </c>
      <c r="K113" s="20">
        <v>33</v>
      </c>
    </row>
    <row r="114" spans="1:11" ht="12.75">
      <c r="A114" s="2">
        <v>110</v>
      </c>
      <c r="B114" s="20">
        <v>93</v>
      </c>
      <c r="D114" s="2">
        <v>72</v>
      </c>
      <c r="F114" s="13">
        <v>44.15</v>
      </c>
      <c r="G114" s="4" t="s">
        <v>333</v>
      </c>
      <c r="H114" s="2" t="s">
        <v>113</v>
      </c>
      <c r="I114" s="3" t="s">
        <v>5</v>
      </c>
      <c r="J114" s="4">
        <v>60</v>
      </c>
      <c r="K114" s="2">
        <v>1</v>
      </c>
    </row>
    <row r="115" spans="1:11" ht="12.75">
      <c r="A115" s="20">
        <v>111</v>
      </c>
      <c r="B115" s="20">
        <v>94</v>
      </c>
      <c r="C115" s="20"/>
      <c r="D115" s="2">
        <v>71</v>
      </c>
      <c r="E115" s="20"/>
      <c r="F115" s="13">
        <v>44.21</v>
      </c>
      <c r="G115" s="4" t="s">
        <v>29</v>
      </c>
      <c r="H115" s="2" t="s">
        <v>70</v>
      </c>
      <c r="I115" s="3" t="s">
        <v>5</v>
      </c>
      <c r="J115" s="12" t="s">
        <v>251</v>
      </c>
      <c r="K115" s="20">
        <v>15</v>
      </c>
    </row>
    <row r="116" spans="1:11" ht="12.75">
      <c r="A116" s="20">
        <v>112</v>
      </c>
      <c r="B116" s="20">
        <v>95</v>
      </c>
      <c r="C116" s="20"/>
      <c r="D116" s="2">
        <v>70</v>
      </c>
      <c r="E116" s="20"/>
      <c r="F116" s="13">
        <v>44.22</v>
      </c>
      <c r="G116" s="4" t="s">
        <v>285</v>
      </c>
      <c r="H116" s="2" t="s">
        <v>19</v>
      </c>
      <c r="I116" s="3" t="s">
        <v>5</v>
      </c>
      <c r="J116" s="12" t="s">
        <v>261</v>
      </c>
      <c r="K116" s="20">
        <v>4</v>
      </c>
    </row>
    <row r="117" spans="1:11" ht="12.75">
      <c r="A117" s="20">
        <v>113</v>
      </c>
      <c r="B117" s="20">
        <v>96</v>
      </c>
      <c r="C117" s="20"/>
      <c r="D117" s="2">
        <v>69</v>
      </c>
      <c r="E117" s="20"/>
      <c r="F117" s="13">
        <v>44.25</v>
      </c>
      <c r="G117" s="4" t="s">
        <v>200</v>
      </c>
      <c r="H117" s="2" t="s">
        <v>14</v>
      </c>
      <c r="I117" s="3" t="s">
        <v>5</v>
      </c>
      <c r="J117" s="12" t="s">
        <v>248</v>
      </c>
      <c r="K117" s="20">
        <v>20</v>
      </c>
    </row>
    <row r="118" spans="1:11" ht="12.75">
      <c r="A118" s="20">
        <v>114</v>
      </c>
      <c r="B118" s="20"/>
      <c r="C118" s="20">
        <v>18</v>
      </c>
      <c r="D118" s="20"/>
      <c r="E118" s="2">
        <v>64</v>
      </c>
      <c r="F118" s="13">
        <v>44.26</v>
      </c>
      <c r="G118" s="4" t="s">
        <v>286</v>
      </c>
      <c r="H118" s="2" t="s">
        <v>19</v>
      </c>
      <c r="I118" s="3" t="s">
        <v>6</v>
      </c>
      <c r="J118" s="12" t="s">
        <v>248</v>
      </c>
      <c r="K118" s="20">
        <v>3</v>
      </c>
    </row>
    <row r="119" spans="1:11" ht="12.75">
      <c r="A119" s="20">
        <v>115</v>
      </c>
      <c r="B119" s="20">
        <v>97</v>
      </c>
      <c r="C119" s="20"/>
      <c r="D119" s="2">
        <v>68</v>
      </c>
      <c r="E119" s="20"/>
      <c r="F119" s="13">
        <v>44.52</v>
      </c>
      <c r="G119" s="4" t="s">
        <v>59</v>
      </c>
      <c r="H119" s="2" t="s">
        <v>60</v>
      </c>
      <c r="I119" s="3" t="s">
        <v>5</v>
      </c>
      <c r="J119" s="12" t="s">
        <v>245</v>
      </c>
      <c r="K119" s="20">
        <v>34</v>
      </c>
    </row>
    <row r="120" spans="1:11" ht="12.75">
      <c r="A120" s="20">
        <v>116</v>
      </c>
      <c r="B120" s="20">
        <v>98</v>
      </c>
      <c r="C120" s="20"/>
      <c r="D120" s="2">
        <v>67</v>
      </c>
      <c r="E120" s="20"/>
      <c r="F120" s="13">
        <v>45.01</v>
      </c>
      <c r="G120" s="4" t="s">
        <v>12</v>
      </c>
      <c r="H120" s="2" t="s">
        <v>14</v>
      </c>
      <c r="I120" s="3" t="s">
        <v>5</v>
      </c>
      <c r="J120" s="12" t="s">
        <v>287</v>
      </c>
      <c r="K120" s="2">
        <v>2</v>
      </c>
    </row>
    <row r="121" spans="1:11" ht="12" customHeight="1">
      <c r="A121" s="20">
        <v>117</v>
      </c>
      <c r="B121" s="20">
        <v>99</v>
      </c>
      <c r="C121" s="20"/>
      <c r="D121" s="2">
        <v>66</v>
      </c>
      <c r="E121" s="20"/>
      <c r="F121" s="13">
        <v>45.22</v>
      </c>
      <c r="G121" s="4" t="s">
        <v>288</v>
      </c>
      <c r="H121" s="2" t="s">
        <v>28</v>
      </c>
      <c r="I121" s="3" t="s">
        <v>5</v>
      </c>
      <c r="J121" s="12" t="s">
        <v>261</v>
      </c>
      <c r="K121" s="20">
        <v>5</v>
      </c>
    </row>
    <row r="122" spans="1:11" ht="12.75">
      <c r="A122" s="20">
        <v>118</v>
      </c>
      <c r="B122" s="20">
        <v>100</v>
      </c>
      <c r="C122" s="20"/>
      <c r="D122" s="2">
        <v>65</v>
      </c>
      <c r="E122" s="20"/>
      <c r="F122" s="13">
        <v>45.25</v>
      </c>
      <c r="G122" s="4" t="s">
        <v>289</v>
      </c>
      <c r="H122" s="2" t="s">
        <v>14</v>
      </c>
      <c r="I122" s="3" t="s">
        <v>5</v>
      </c>
      <c r="J122" s="12" t="s">
        <v>253</v>
      </c>
      <c r="K122" s="20">
        <v>14</v>
      </c>
    </row>
    <row r="123" spans="1:11" ht="12.75">
      <c r="A123" s="20">
        <v>119</v>
      </c>
      <c r="B123" s="20">
        <v>101</v>
      </c>
      <c r="C123" s="20"/>
      <c r="D123" s="2">
        <v>64</v>
      </c>
      <c r="E123" s="20"/>
      <c r="F123" s="13">
        <v>45.26</v>
      </c>
      <c r="G123" s="4" t="s">
        <v>290</v>
      </c>
      <c r="H123" s="2" t="s">
        <v>28</v>
      </c>
      <c r="I123" s="3" t="s">
        <v>5</v>
      </c>
      <c r="J123" s="12" t="s">
        <v>248</v>
      </c>
      <c r="K123" s="20">
        <v>21</v>
      </c>
    </row>
    <row r="124" spans="1:11" ht="12.75">
      <c r="A124" s="20">
        <v>120</v>
      </c>
      <c r="B124" s="20">
        <v>102</v>
      </c>
      <c r="C124" s="20"/>
      <c r="D124" s="2">
        <v>63</v>
      </c>
      <c r="E124" s="20"/>
      <c r="F124" s="13">
        <v>45.3</v>
      </c>
      <c r="G124" s="4" t="s">
        <v>291</v>
      </c>
      <c r="H124" s="2" t="s">
        <v>28</v>
      </c>
      <c r="I124" s="3" t="s">
        <v>5</v>
      </c>
      <c r="J124" s="12" t="s">
        <v>253</v>
      </c>
      <c r="K124" s="20">
        <v>15</v>
      </c>
    </row>
    <row r="125" spans="1:11" ht="12.75">
      <c r="A125" s="20">
        <v>121</v>
      </c>
      <c r="B125" s="20">
        <v>103</v>
      </c>
      <c r="C125" s="20"/>
      <c r="D125" s="2">
        <v>62</v>
      </c>
      <c r="E125" s="20"/>
      <c r="F125" s="13">
        <v>45.31</v>
      </c>
      <c r="G125" s="4" t="s">
        <v>292</v>
      </c>
      <c r="H125" s="2" t="s">
        <v>14</v>
      </c>
      <c r="I125" s="3" t="s">
        <v>5</v>
      </c>
      <c r="J125" s="12" t="s">
        <v>287</v>
      </c>
      <c r="K125" s="2">
        <v>3</v>
      </c>
    </row>
    <row r="126" spans="1:11" ht="12.75">
      <c r="A126" s="20">
        <v>122</v>
      </c>
      <c r="B126" s="20"/>
      <c r="C126" s="2">
        <v>19</v>
      </c>
      <c r="D126" s="20"/>
      <c r="E126" s="2">
        <v>63</v>
      </c>
      <c r="F126" s="13">
        <v>45.32</v>
      </c>
      <c r="G126" s="4" t="s">
        <v>293</v>
      </c>
      <c r="H126" s="2" t="s">
        <v>28</v>
      </c>
      <c r="I126" s="3" t="s">
        <v>6</v>
      </c>
      <c r="J126" s="12" t="s">
        <v>245</v>
      </c>
      <c r="K126" s="20">
        <v>6</v>
      </c>
    </row>
    <row r="127" spans="1:11" ht="12.75">
      <c r="A127" s="20">
        <v>123</v>
      </c>
      <c r="B127" s="20">
        <v>104</v>
      </c>
      <c r="C127" s="20"/>
      <c r="D127" s="2">
        <v>61</v>
      </c>
      <c r="E127" s="20"/>
      <c r="F127" s="13">
        <v>45.35</v>
      </c>
      <c r="G127" s="4" t="s">
        <v>201</v>
      </c>
      <c r="H127" s="2" t="s">
        <v>49</v>
      </c>
      <c r="I127" s="3" t="s">
        <v>5</v>
      </c>
      <c r="J127" s="12" t="s">
        <v>253</v>
      </c>
      <c r="K127" s="20">
        <v>16</v>
      </c>
    </row>
    <row r="128" spans="1:11" ht="12.75">
      <c r="A128" s="20">
        <v>124</v>
      </c>
      <c r="B128" s="20">
        <v>105</v>
      </c>
      <c r="C128" s="20"/>
      <c r="D128" s="2">
        <v>60</v>
      </c>
      <c r="E128" s="20"/>
      <c r="F128" s="13">
        <v>45.37</v>
      </c>
      <c r="G128" s="4" t="s">
        <v>294</v>
      </c>
      <c r="H128" s="2" t="s">
        <v>19</v>
      </c>
      <c r="I128" s="3" t="s">
        <v>5</v>
      </c>
      <c r="J128" s="12" t="s">
        <v>248</v>
      </c>
      <c r="K128" s="20">
        <v>22</v>
      </c>
    </row>
    <row r="129" spans="1:11" ht="12.75">
      <c r="A129" s="2">
        <v>125</v>
      </c>
      <c r="C129" s="20">
        <v>20</v>
      </c>
      <c r="E129" s="2">
        <v>62</v>
      </c>
      <c r="F129" s="13">
        <v>45.4</v>
      </c>
      <c r="G129" s="4" t="s">
        <v>118</v>
      </c>
      <c r="H129" s="2" t="s">
        <v>113</v>
      </c>
      <c r="I129" s="3" t="s">
        <v>6</v>
      </c>
      <c r="J129" s="4">
        <v>20</v>
      </c>
      <c r="K129" s="20">
        <v>7</v>
      </c>
    </row>
    <row r="130" spans="1:11" ht="12.75">
      <c r="A130" s="20">
        <v>126</v>
      </c>
      <c r="B130" s="20"/>
      <c r="C130" s="2">
        <v>21</v>
      </c>
      <c r="D130" s="20"/>
      <c r="E130" s="2">
        <v>61</v>
      </c>
      <c r="F130" s="13">
        <v>45.44</v>
      </c>
      <c r="G130" s="4" t="s">
        <v>295</v>
      </c>
      <c r="H130" s="2" t="s">
        <v>73</v>
      </c>
      <c r="I130" s="3" t="s">
        <v>6</v>
      </c>
      <c r="J130" s="12" t="s">
        <v>245</v>
      </c>
      <c r="K130" s="20">
        <v>8</v>
      </c>
    </row>
    <row r="131" spans="1:11" ht="12.75">
      <c r="A131" s="20">
        <v>127</v>
      </c>
      <c r="B131" s="20">
        <v>106</v>
      </c>
      <c r="C131" s="20"/>
      <c r="D131" s="2">
        <v>59</v>
      </c>
      <c r="E131" s="20"/>
      <c r="F131" s="13">
        <v>45.44</v>
      </c>
      <c r="G131" s="4" t="s">
        <v>296</v>
      </c>
      <c r="H131" s="2" t="s">
        <v>73</v>
      </c>
      <c r="I131" s="3" t="s">
        <v>5</v>
      </c>
      <c r="J131" s="12" t="s">
        <v>261</v>
      </c>
      <c r="K131" s="20">
        <v>6</v>
      </c>
    </row>
    <row r="132" spans="1:11" ht="12.75">
      <c r="A132" s="20">
        <v>128</v>
      </c>
      <c r="B132" s="20"/>
      <c r="C132" s="20">
        <v>22</v>
      </c>
      <c r="D132" s="20"/>
      <c r="E132" s="2">
        <v>60</v>
      </c>
      <c r="F132" s="13">
        <v>45.5</v>
      </c>
      <c r="G132" s="4" t="s">
        <v>297</v>
      </c>
      <c r="H132" s="2" t="s">
        <v>14</v>
      </c>
      <c r="I132" s="3" t="s">
        <v>6</v>
      </c>
      <c r="J132" s="12" t="s">
        <v>274</v>
      </c>
      <c r="K132" s="20">
        <v>4</v>
      </c>
    </row>
    <row r="133" spans="1:11" ht="12.75">
      <c r="A133" s="20">
        <v>129</v>
      </c>
      <c r="B133" s="20">
        <v>107</v>
      </c>
      <c r="C133" s="20"/>
      <c r="D133" s="2">
        <v>58</v>
      </c>
      <c r="E133" s="20"/>
      <c r="F133" s="13">
        <v>46.04</v>
      </c>
      <c r="G133" s="4" t="s">
        <v>298</v>
      </c>
      <c r="H133" s="2" t="s">
        <v>28</v>
      </c>
      <c r="I133" s="3" t="s">
        <v>5</v>
      </c>
      <c r="J133" s="12" t="s">
        <v>261</v>
      </c>
      <c r="K133" s="20">
        <v>7</v>
      </c>
    </row>
    <row r="134" spans="1:11" ht="12.75">
      <c r="A134" s="20">
        <v>130</v>
      </c>
      <c r="B134" s="20">
        <v>108</v>
      </c>
      <c r="C134" s="20"/>
      <c r="D134" s="2">
        <v>57</v>
      </c>
      <c r="E134" s="20"/>
      <c r="F134" s="13">
        <v>46.12</v>
      </c>
      <c r="G134" s="4" t="s">
        <v>219</v>
      </c>
      <c r="H134" s="2" t="s">
        <v>70</v>
      </c>
      <c r="I134" s="3" t="s">
        <v>5</v>
      </c>
      <c r="J134" s="12" t="s">
        <v>253</v>
      </c>
      <c r="K134" s="20">
        <v>17</v>
      </c>
    </row>
    <row r="135" spans="1:11" ht="12.75">
      <c r="A135" s="20">
        <v>131</v>
      </c>
      <c r="B135" s="20">
        <v>109</v>
      </c>
      <c r="C135" s="20"/>
      <c r="D135" s="2">
        <v>56</v>
      </c>
      <c r="E135" s="20"/>
      <c r="F135" s="13">
        <v>46.15</v>
      </c>
      <c r="G135" s="4" t="s">
        <v>109</v>
      </c>
      <c r="H135" s="2" t="s">
        <v>36</v>
      </c>
      <c r="I135" s="3" t="s">
        <v>5</v>
      </c>
      <c r="J135" s="12" t="s">
        <v>299</v>
      </c>
      <c r="K135" s="2">
        <v>1</v>
      </c>
    </row>
    <row r="136" spans="1:11" ht="12.75">
      <c r="A136" s="20">
        <v>132</v>
      </c>
      <c r="B136" s="20"/>
      <c r="C136" s="2">
        <v>23</v>
      </c>
      <c r="D136" s="20"/>
      <c r="E136" s="2">
        <v>59</v>
      </c>
      <c r="F136" s="13">
        <v>46.18</v>
      </c>
      <c r="G136" s="4" t="s">
        <v>203</v>
      </c>
      <c r="H136" s="2" t="s">
        <v>49</v>
      </c>
      <c r="I136" s="3" t="s">
        <v>6</v>
      </c>
      <c r="J136" s="12" t="s">
        <v>253</v>
      </c>
      <c r="K136" s="20">
        <v>2</v>
      </c>
    </row>
    <row r="137" spans="1:11" ht="12.75">
      <c r="A137" s="20">
        <v>133</v>
      </c>
      <c r="B137" s="20">
        <v>110</v>
      </c>
      <c r="C137" s="20"/>
      <c r="D137" s="2">
        <v>55</v>
      </c>
      <c r="E137" s="20"/>
      <c r="F137" s="13">
        <v>46.24</v>
      </c>
      <c r="G137" s="4" t="s">
        <v>234</v>
      </c>
      <c r="H137" s="2" t="s">
        <v>34</v>
      </c>
      <c r="I137" s="3" t="s">
        <v>5</v>
      </c>
      <c r="J137" s="12" t="s">
        <v>244</v>
      </c>
      <c r="K137" s="20">
        <v>11</v>
      </c>
    </row>
    <row r="138" spans="1:11" ht="12.75">
      <c r="A138" s="20">
        <v>134</v>
      </c>
      <c r="B138" s="20"/>
      <c r="C138" s="20">
        <v>24</v>
      </c>
      <c r="D138" s="20"/>
      <c r="E138" s="2">
        <v>58</v>
      </c>
      <c r="F138" s="13">
        <v>46.28</v>
      </c>
      <c r="G138" s="4" t="s">
        <v>155</v>
      </c>
      <c r="H138" s="2" t="s">
        <v>19</v>
      </c>
      <c r="I138" s="3" t="s">
        <v>6</v>
      </c>
      <c r="J138" s="12" t="s">
        <v>248</v>
      </c>
      <c r="K138" s="20">
        <v>4</v>
      </c>
    </row>
    <row r="139" spans="1:11" ht="12.75">
      <c r="A139" s="2">
        <v>135</v>
      </c>
      <c r="B139" s="20">
        <v>111</v>
      </c>
      <c r="D139" s="2">
        <v>54</v>
      </c>
      <c r="F139" s="13">
        <v>46.39</v>
      </c>
      <c r="G139" s="4" t="s">
        <v>329</v>
      </c>
      <c r="H139" s="2" t="s">
        <v>113</v>
      </c>
      <c r="I139" s="3" t="s">
        <v>5</v>
      </c>
      <c r="J139" s="4">
        <v>40</v>
      </c>
      <c r="K139" s="20">
        <v>23</v>
      </c>
    </row>
    <row r="140" spans="1:11" ht="12.75">
      <c r="A140" s="20">
        <v>136</v>
      </c>
      <c r="B140" s="20">
        <v>112</v>
      </c>
      <c r="C140" s="20"/>
      <c r="D140" s="2">
        <v>53</v>
      </c>
      <c r="E140" s="20"/>
      <c r="F140" s="13">
        <v>46.39</v>
      </c>
      <c r="G140" s="4" t="s">
        <v>300</v>
      </c>
      <c r="H140" s="2" t="s">
        <v>16</v>
      </c>
      <c r="I140" s="3" t="s">
        <v>5</v>
      </c>
      <c r="J140" s="12" t="s">
        <v>248</v>
      </c>
      <c r="K140" s="20">
        <v>24</v>
      </c>
    </row>
    <row r="141" spans="1:11" ht="12.75">
      <c r="A141" s="20">
        <v>137</v>
      </c>
      <c r="B141" s="20"/>
      <c r="C141" s="2">
        <v>25</v>
      </c>
      <c r="D141" s="20"/>
      <c r="E141" s="2">
        <v>57</v>
      </c>
      <c r="F141" s="13">
        <v>46.44</v>
      </c>
      <c r="G141" s="4" t="s">
        <v>162</v>
      </c>
      <c r="H141" s="2" t="s">
        <v>49</v>
      </c>
      <c r="I141" s="3" t="s">
        <v>6</v>
      </c>
      <c r="J141" s="12" t="s">
        <v>245</v>
      </c>
      <c r="K141" s="20">
        <v>9</v>
      </c>
    </row>
    <row r="142" spans="1:11" ht="12.75">
      <c r="A142" s="20">
        <v>138</v>
      </c>
      <c r="B142" s="20"/>
      <c r="C142" s="20">
        <v>26</v>
      </c>
      <c r="D142" s="20"/>
      <c r="E142" s="2">
        <v>56</v>
      </c>
      <c r="F142" s="13">
        <v>46.48</v>
      </c>
      <c r="G142" s="4" t="s">
        <v>23</v>
      </c>
      <c r="H142" s="2" t="s">
        <v>28</v>
      </c>
      <c r="I142" s="3" t="s">
        <v>6</v>
      </c>
      <c r="J142" s="12" t="s">
        <v>274</v>
      </c>
      <c r="K142" s="20">
        <v>5</v>
      </c>
    </row>
    <row r="143" spans="1:11" ht="12.75">
      <c r="A143" s="20">
        <v>139</v>
      </c>
      <c r="B143" s="20">
        <v>113</v>
      </c>
      <c r="C143" s="20"/>
      <c r="D143" s="2">
        <v>52</v>
      </c>
      <c r="E143" s="20"/>
      <c r="F143" s="13">
        <v>47.01</v>
      </c>
      <c r="G143" s="4" t="s">
        <v>57</v>
      </c>
      <c r="H143" s="2" t="s">
        <v>34</v>
      </c>
      <c r="I143" s="3" t="s">
        <v>5</v>
      </c>
      <c r="J143" s="12" t="s">
        <v>251</v>
      </c>
      <c r="K143" s="20">
        <v>16</v>
      </c>
    </row>
    <row r="144" spans="1:11" ht="12.75">
      <c r="A144" s="20">
        <v>140</v>
      </c>
      <c r="B144" s="20"/>
      <c r="C144" s="2">
        <v>27</v>
      </c>
      <c r="D144" s="20"/>
      <c r="E144" s="2">
        <v>55</v>
      </c>
      <c r="F144" s="13">
        <v>47.13</v>
      </c>
      <c r="G144" s="4" t="s">
        <v>301</v>
      </c>
      <c r="H144" s="2" t="s">
        <v>28</v>
      </c>
      <c r="I144" s="3" t="s">
        <v>6</v>
      </c>
      <c r="J144" s="12" t="s">
        <v>274</v>
      </c>
      <c r="K144" s="20">
        <v>6</v>
      </c>
    </row>
    <row r="145" spans="1:17" ht="12.75">
      <c r="A145" s="20">
        <v>141</v>
      </c>
      <c r="B145" s="20">
        <v>114</v>
      </c>
      <c r="C145" s="20"/>
      <c r="D145" s="2">
        <v>51</v>
      </c>
      <c r="E145" s="20"/>
      <c r="F145" s="13">
        <v>47.15</v>
      </c>
      <c r="G145" s="4" t="s">
        <v>239</v>
      </c>
      <c r="H145" s="2" t="s">
        <v>60</v>
      </c>
      <c r="I145" s="3" t="s">
        <v>5</v>
      </c>
      <c r="J145" s="12" t="s">
        <v>251</v>
      </c>
      <c r="K145" s="20">
        <v>17</v>
      </c>
      <c r="Q145" s="3"/>
    </row>
    <row r="146" spans="1:17" ht="12.75">
      <c r="A146" s="20">
        <v>142</v>
      </c>
      <c r="B146" s="20">
        <v>115</v>
      </c>
      <c r="C146" s="20"/>
      <c r="D146" s="2">
        <v>50</v>
      </c>
      <c r="E146" s="20"/>
      <c r="F146" s="13">
        <v>47.31</v>
      </c>
      <c r="G146" s="4" t="s">
        <v>302</v>
      </c>
      <c r="H146" s="2" t="s">
        <v>49</v>
      </c>
      <c r="I146" s="3" t="s">
        <v>5</v>
      </c>
      <c r="J146" s="12" t="s">
        <v>245</v>
      </c>
      <c r="K146" s="20">
        <v>35</v>
      </c>
      <c r="Q146" s="3"/>
    </row>
    <row r="147" spans="1:19" ht="12.75">
      <c r="A147" s="20">
        <v>143</v>
      </c>
      <c r="B147" s="20">
        <v>116</v>
      </c>
      <c r="C147" s="20"/>
      <c r="D147" s="2">
        <v>49</v>
      </c>
      <c r="E147" s="20"/>
      <c r="F147" s="13">
        <v>47.35</v>
      </c>
      <c r="G147" s="17" t="s">
        <v>233</v>
      </c>
      <c r="H147" s="2" t="s">
        <v>16</v>
      </c>
      <c r="I147" s="3" t="s">
        <v>5</v>
      </c>
      <c r="J147" s="12" t="s">
        <v>251</v>
      </c>
      <c r="K147" s="20">
        <v>18</v>
      </c>
      <c r="Q147" s="3"/>
      <c r="S147" s="3"/>
    </row>
    <row r="148" spans="1:19" ht="12.75">
      <c r="A148" s="20">
        <v>144</v>
      </c>
      <c r="B148" s="20"/>
      <c r="C148" s="20">
        <v>28</v>
      </c>
      <c r="D148" s="20"/>
      <c r="E148" s="2">
        <v>54</v>
      </c>
      <c r="F148" s="13">
        <v>47.37</v>
      </c>
      <c r="G148" s="4" t="s">
        <v>25</v>
      </c>
      <c r="H148" s="2" t="s">
        <v>28</v>
      </c>
      <c r="I148" s="3" t="s">
        <v>6</v>
      </c>
      <c r="J148" s="12" t="s">
        <v>274</v>
      </c>
      <c r="K148" s="20">
        <v>7</v>
      </c>
      <c r="Q148" s="3"/>
      <c r="S148" s="3"/>
    </row>
    <row r="149" spans="1:19" ht="12.75">
      <c r="A149" s="20">
        <v>145</v>
      </c>
      <c r="B149" s="20"/>
      <c r="C149" s="2">
        <v>29</v>
      </c>
      <c r="D149" s="20"/>
      <c r="E149" s="2">
        <v>53</v>
      </c>
      <c r="F149" s="13">
        <v>47.55</v>
      </c>
      <c r="G149" s="4" t="s">
        <v>127</v>
      </c>
      <c r="H149" s="2" t="s">
        <v>14</v>
      </c>
      <c r="I149" s="3" t="s">
        <v>6</v>
      </c>
      <c r="J149" s="12" t="s">
        <v>253</v>
      </c>
      <c r="K149" s="20">
        <v>3</v>
      </c>
      <c r="Q149" s="3"/>
      <c r="S149" s="3"/>
    </row>
    <row r="150" spans="1:19" ht="12.75">
      <c r="A150" s="20">
        <v>146</v>
      </c>
      <c r="B150" s="20"/>
      <c r="C150" s="20">
        <v>30</v>
      </c>
      <c r="D150" s="20"/>
      <c r="E150" s="2">
        <v>52</v>
      </c>
      <c r="F150" s="13">
        <v>47.58</v>
      </c>
      <c r="G150" s="4" t="s">
        <v>68</v>
      </c>
      <c r="H150" s="2" t="s">
        <v>16</v>
      </c>
      <c r="I150" s="3" t="s">
        <v>6</v>
      </c>
      <c r="J150" s="12" t="s">
        <v>248</v>
      </c>
      <c r="K150" s="20">
        <v>5</v>
      </c>
      <c r="Q150" s="3"/>
      <c r="S150" s="3"/>
    </row>
    <row r="151" spans="1:19" ht="12.75">
      <c r="A151" s="20">
        <v>147</v>
      </c>
      <c r="B151" s="20">
        <v>117</v>
      </c>
      <c r="C151" s="20"/>
      <c r="D151" s="2">
        <v>48</v>
      </c>
      <c r="E151" s="20"/>
      <c r="F151" s="13">
        <v>48.01</v>
      </c>
      <c r="G151" s="4" t="s">
        <v>103</v>
      </c>
      <c r="H151" s="2" t="s">
        <v>28</v>
      </c>
      <c r="I151" s="3" t="s">
        <v>5</v>
      </c>
      <c r="J151" s="12" t="s">
        <v>245</v>
      </c>
      <c r="K151" s="20">
        <v>36</v>
      </c>
      <c r="S151" s="3"/>
    </row>
    <row r="152" spans="1:19" ht="12.75">
      <c r="A152" s="20">
        <v>148</v>
      </c>
      <c r="B152" s="20">
        <v>118</v>
      </c>
      <c r="C152" s="20"/>
      <c r="D152" s="2">
        <v>47</v>
      </c>
      <c r="E152" s="20"/>
      <c r="F152" s="13">
        <v>48.03</v>
      </c>
      <c r="G152" s="4" t="s">
        <v>236</v>
      </c>
      <c r="H152" s="2" t="s">
        <v>28</v>
      </c>
      <c r="I152" s="3" t="s">
        <v>5</v>
      </c>
      <c r="J152" s="12" t="s">
        <v>251</v>
      </c>
      <c r="K152" s="20">
        <v>19</v>
      </c>
      <c r="Q152" s="3"/>
      <c r="S152" s="3"/>
    </row>
    <row r="153" spans="1:17" ht="12.75">
      <c r="A153" s="20">
        <v>149</v>
      </c>
      <c r="B153" s="20">
        <v>119</v>
      </c>
      <c r="C153" s="20"/>
      <c r="D153" s="2">
        <v>46</v>
      </c>
      <c r="E153" s="20"/>
      <c r="F153" s="13">
        <v>48.07</v>
      </c>
      <c r="G153" s="4" t="s">
        <v>102</v>
      </c>
      <c r="H153" s="2" t="s">
        <v>28</v>
      </c>
      <c r="I153" s="3" t="s">
        <v>5</v>
      </c>
      <c r="J153" s="12" t="s">
        <v>261</v>
      </c>
      <c r="K153" s="20">
        <v>8</v>
      </c>
      <c r="Q153" s="3"/>
    </row>
    <row r="154" spans="1:19" ht="12.75">
      <c r="A154" s="20">
        <v>150</v>
      </c>
      <c r="B154" s="20">
        <v>120</v>
      </c>
      <c r="C154" s="20"/>
      <c r="D154" s="2">
        <v>45</v>
      </c>
      <c r="E154" s="20"/>
      <c r="F154" s="13">
        <v>48.14</v>
      </c>
      <c r="G154" s="4" t="s">
        <v>235</v>
      </c>
      <c r="H154" s="2" t="s">
        <v>34</v>
      </c>
      <c r="I154" s="3" t="s">
        <v>5</v>
      </c>
      <c r="J154" s="12" t="s">
        <v>245</v>
      </c>
      <c r="K154" s="20">
        <v>37</v>
      </c>
      <c r="Q154" s="3"/>
      <c r="S154" s="3"/>
    </row>
    <row r="155" spans="1:17" ht="12.75">
      <c r="A155" s="20">
        <v>151</v>
      </c>
      <c r="B155" s="20"/>
      <c r="C155" s="2">
        <v>31</v>
      </c>
      <c r="D155" s="20"/>
      <c r="E155" s="2">
        <v>51</v>
      </c>
      <c r="F155" s="13">
        <v>48.16</v>
      </c>
      <c r="G155" s="4" t="s">
        <v>303</v>
      </c>
      <c r="H155" s="2" t="s">
        <v>73</v>
      </c>
      <c r="I155" s="3" t="s">
        <v>6</v>
      </c>
      <c r="J155" s="12" t="s">
        <v>248</v>
      </c>
      <c r="K155" s="20">
        <v>6</v>
      </c>
      <c r="Q155" s="3"/>
    </row>
    <row r="156" spans="1:19" ht="12.75">
      <c r="A156" s="20">
        <v>152</v>
      </c>
      <c r="B156" s="20"/>
      <c r="C156" s="20">
        <v>32</v>
      </c>
      <c r="D156" s="20"/>
      <c r="E156" s="2">
        <v>50</v>
      </c>
      <c r="F156" s="21">
        <v>48.18</v>
      </c>
      <c r="G156" s="4" t="s">
        <v>304</v>
      </c>
      <c r="H156" s="2" t="s">
        <v>73</v>
      </c>
      <c r="I156" s="3" t="s">
        <v>6</v>
      </c>
      <c r="J156" s="19" t="s">
        <v>245</v>
      </c>
      <c r="K156" s="20">
        <v>10</v>
      </c>
      <c r="Q156" s="3"/>
      <c r="S156" s="3"/>
    </row>
    <row r="157" spans="1:19" ht="12.75">
      <c r="A157" s="20">
        <v>153</v>
      </c>
      <c r="B157" s="20">
        <v>121</v>
      </c>
      <c r="C157" s="20"/>
      <c r="D157" s="2">
        <v>44</v>
      </c>
      <c r="E157" s="20"/>
      <c r="F157" s="13">
        <v>48.31</v>
      </c>
      <c r="G157" s="4" t="s">
        <v>305</v>
      </c>
      <c r="H157" s="2" t="s">
        <v>49</v>
      </c>
      <c r="I157" s="3" t="s">
        <v>5</v>
      </c>
      <c r="J157" s="12" t="s">
        <v>245</v>
      </c>
      <c r="K157" s="20">
        <v>38</v>
      </c>
      <c r="Q157" s="3"/>
      <c r="S157" s="3"/>
    </row>
    <row r="158" spans="1:19" ht="12.75">
      <c r="A158" s="20">
        <v>154</v>
      </c>
      <c r="B158" s="20"/>
      <c r="C158" s="2">
        <v>33</v>
      </c>
      <c r="D158" s="20"/>
      <c r="E158" s="2">
        <v>49</v>
      </c>
      <c r="F158" s="13">
        <v>48.35</v>
      </c>
      <c r="G158" s="4" t="s">
        <v>72</v>
      </c>
      <c r="H158" s="2" t="s">
        <v>60</v>
      </c>
      <c r="I158" s="3" t="s">
        <v>6</v>
      </c>
      <c r="J158" s="12" t="s">
        <v>251</v>
      </c>
      <c r="K158" s="20">
        <v>5</v>
      </c>
      <c r="Q158" s="3"/>
      <c r="S158" s="3"/>
    </row>
    <row r="159" spans="1:19" ht="12.75">
      <c r="A159" s="20">
        <v>155</v>
      </c>
      <c r="B159" s="20"/>
      <c r="C159" s="20">
        <v>34</v>
      </c>
      <c r="D159" s="20"/>
      <c r="E159" s="2">
        <v>48</v>
      </c>
      <c r="F159" s="13">
        <v>48.5</v>
      </c>
      <c r="G159" s="4" t="s">
        <v>238</v>
      </c>
      <c r="H159" s="2" t="s">
        <v>61</v>
      </c>
      <c r="I159" s="3" t="s">
        <v>6</v>
      </c>
      <c r="J159" s="12" t="s">
        <v>261</v>
      </c>
      <c r="K159" s="20">
        <v>1</v>
      </c>
      <c r="Q159" s="3"/>
      <c r="S159" s="3"/>
    </row>
    <row r="160" spans="1:19" ht="12.75">
      <c r="A160" s="20">
        <v>156</v>
      </c>
      <c r="B160" s="20">
        <v>122</v>
      </c>
      <c r="C160" s="20"/>
      <c r="D160" s="2">
        <v>43</v>
      </c>
      <c r="E160" s="20"/>
      <c r="F160" s="13">
        <v>48.51</v>
      </c>
      <c r="G160" s="4" t="s">
        <v>110</v>
      </c>
      <c r="H160" s="2" t="s">
        <v>60</v>
      </c>
      <c r="I160" s="3" t="s">
        <v>5</v>
      </c>
      <c r="J160" s="12" t="s">
        <v>245</v>
      </c>
      <c r="K160" s="20">
        <v>39</v>
      </c>
      <c r="Q160" s="3"/>
      <c r="S160" s="3"/>
    </row>
    <row r="161" spans="1:19" ht="12.75">
      <c r="A161" s="20">
        <v>157</v>
      </c>
      <c r="B161" s="20"/>
      <c r="C161" s="2">
        <v>35</v>
      </c>
      <c r="D161" s="20"/>
      <c r="E161" s="2">
        <v>47</v>
      </c>
      <c r="F161" s="13">
        <v>48.53</v>
      </c>
      <c r="G161" s="4" t="s">
        <v>306</v>
      </c>
      <c r="H161" s="2" t="s">
        <v>61</v>
      </c>
      <c r="I161" s="3" t="s">
        <v>6</v>
      </c>
      <c r="J161" s="12" t="s">
        <v>245</v>
      </c>
      <c r="K161" s="20">
        <v>11</v>
      </c>
      <c r="Q161" s="3"/>
      <c r="S161" s="3"/>
    </row>
    <row r="162" spans="1:19" ht="12.75">
      <c r="A162" s="2">
        <v>158</v>
      </c>
      <c r="B162" s="20">
        <v>123</v>
      </c>
      <c r="D162" s="2">
        <v>42</v>
      </c>
      <c r="F162" s="13">
        <v>48.57</v>
      </c>
      <c r="G162" s="4" t="s">
        <v>330</v>
      </c>
      <c r="H162" s="2" t="s">
        <v>113</v>
      </c>
      <c r="I162" s="3" t="s">
        <v>5</v>
      </c>
      <c r="J162" s="4">
        <v>45</v>
      </c>
      <c r="K162" s="20">
        <v>20</v>
      </c>
      <c r="Q162" s="3"/>
      <c r="S162" s="3"/>
    </row>
    <row r="163" spans="1:19" ht="12.75">
      <c r="A163" s="20">
        <v>159</v>
      </c>
      <c r="B163" s="20"/>
      <c r="C163" s="20">
        <v>36</v>
      </c>
      <c r="D163" s="20"/>
      <c r="E163" s="2">
        <v>46</v>
      </c>
      <c r="F163" s="13">
        <v>49.01</v>
      </c>
      <c r="G163" s="4" t="s">
        <v>32</v>
      </c>
      <c r="H163" s="2" t="s">
        <v>34</v>
      </c>
      <c r="I163" s="3" t="s">
        <v>6</v>
      </c>
      <c r="J163" s="12" t="s">
        <v>251</v>
      </c>
      <c r="K163" s="20">
        <v>6</v>
      </c>
      <c r="Q163" s="3"/>
      <c r="S163" s="3"/>
    </row>
    <row r="164" spans="1:19" ht="12.75">
      <c r="A164" s="20">
        <v>160</v>
      </c>
      <c r="B164" s="20">
        <v>124</v>
      </c>
      <c r="C164" s="20"/>
      <c r="D164" s="2">
        <v>41</v>
      </c>
      <c r="E164" s="20"/>
      <c r="F164" s="13">
        <v>49.12</v>
      </c>
      <c r="G164" s="4" t="s">
        <v>202</v>
      </c>
      <c r="H164" s="2" t="s">
        <v>14</v>
      </c>
      <c r="I164" s="3" t="s">
        <v>5</v>
      </c>
      <c r="J164" s="12" t="s">
        <v>287</v>
      </c>
      <c r="K164" s="2">
        <v>4</v>
      </c>
      <c r="Q164" s="3"/>
      <c r="S164" s="3"/>
    </row>
    <row r="165" spans="1:19" ht="12.75">
      <c r="A165" s="20">
        <v>161</v>
      </c>
      <c r="B165" s="20"/>
      <c r="C165" s="2">
        <v>37</v>
      </c>
      <c r="D165" s="20"/>
      <c r="E165" s="2">
        <v>45</v>
      </c>
      <c r="F165" s="13">
        <v>49.14</v>
      </c>
      <c r="G165" s="4" t="s">
        <v>112</v>
      </c>
      <c r="H165" s="2" t="s">
        <v>60</v>
      </c>
      <c r="I165" s="3" t="s">
        <v>6</v>
      </c>
      <c r="J165" s="12" t="s">
        <v>251</v>
      </c>
      <c r="K165" s="20">
        <v>7</v>
      </c>
      <c r="Q165" s="3"/>
      <c r="S165" s="3"/>
    </row>
    <row r="166" spans="1:19" ht="12.75">
      <c r="A166" s="20">
        <v>162</v>
      </c>
      <c r="B166" s="20"/>
      <c r="C166" s="20">
        <v>38</v>
      </c>
      <c r="D166" s="20"/>
      <c r="E166" s="2">
        <v>44</v>
      </c>
      <c r="F166" s="13">
        <v>49.16</v>
      </c>
      <c r="G166" s="4" t="s">
        <v>148</v>
      </c>
      <c r="H166" s="2" t="s">
        <v>36</v>
      </c>
      <c r="I166" s="3" t="s">
        <v>6</v>
      </c>
      <c r="J166" s="12" t="s">
        <v>245</v>
      </c>
      <c r="K166" s="20">
        <v>12</v>
      </c>
      <c r="Q166" s="3"/>
      <c r="S166" s="3"/>
    </row>
    <row r="167" spans="1:19" ht="12.75">
      <c r="A167" s="20">
        <v>163</v>
      </c>
      <c r="B167" s="20">
        <v>125</v>
      </c>
      <c r="C167" s="20"/>
      <c r="D167" s="2">
        <v>40</v>
      </c>
      <c r="E167" s="20"/>
      <c r="F167" s="13">
        <v>49.19</v>
      </c>
      <c r="G167" s="4" t="s">
        <v>26</v>
      </c>
      <c r="H167" s="2" t="s">
        <v>28</v>
      </c>
      <c r="I167" s="3" t="s">
        <v>5</v>
      </c>
      <c r="J167" s="12" t="s">
        <v>299</v>
      </c>
      <c r="K167" s="2">
        <v>2</v>
      </c>
      <c r="Q167" s="3"/>
      <c r="S167" s="3"/>
    </row>
    <row r="168" spans="1:19" ht="12.75">
      <c r="A168" s="20">
        <v>164</v>
      </c>
      <c r="B168" s="20">
        <v>126</v>
      </c>
      <c r="C168" s="20"/>
      <c r="D168" s="2">
        <v>39</v>
      </c>
      <c r="E168" s="20"/>
      <c r="F168" s="13">
        <v>49.28</v>
      </c>
      <c r="G168" s="4" t="s">
        <v>204</v>
      </c>
      <c r="H168" s="2" t="s">
        <v>49</v>
      </c>
      <c r="I168" s="3" t="s">
        <v>5</v>
      </c>
      <c r="J168" s="12" t="s">
        <v>287</v>
      </c>
      <c r="K168" s="2">
        <v>5</v>
      </c>
      <c r="Q168" s="3"/>
      <c r="S168" s="3"/>
    </row>
    <row r="169" spans="1:19" ht="12.75">
      <c r="A169" s="20">
        <v>165</v>
      </c>
      <c r="B169" s="20">
        <v>127</v>
      </c>
      <c r="C169" s="20"/>
      <c r="D169" s="2">
        <v>38</v>
      </c>
      <c r="E169" s="20"/>
      <c r="F169" s="13">
        <v>50.06</v>
      </c>
      <c r="G169" s="4" t="s">
        <v>123</v>
      </c>
      <c r="H169" s="2" t="s">
        <v>16</v>
      </c>
      <c r="I169" s="3" t="s">
        <v>5</v>
      </c>
      <c r="J169" s="12" t="s">
        <v>245</v>
      </c>
      <c r="K169" s="20">
        <v>40</v>
      </c>
      <c r="Q169" s="3"/>
      <c r="S169" s="3"/>
    </row>
    <row r="170" spans="1:19" ht="12.75">
      <c r="A170" s="20">
        <v>166</v>
      </c>
      <c r="B170" s="20">
        <v>128</v>
      </c>
      <c r="C170" s="20"/>
      <c r="D170" s="2">
        <v>37</v>
      </c>
      <c r="E170" s="20"/>
      <c r="F170" s="13">
        <v>50.08</v>
      </c>
      <c r="G170" s="4" t="s">
        <v>307</v>
      </c>
      <c r="H170" s="2" t="s">
        <v>36</v>
      </c>
      <c r="I170" s="3" t="s">
        <v>5</v>
      </c>
      <c r="J170" s="12" t="s">
        <v>248</v>
      </c>
      <c r="K170" s="20">
        <v>25</v>
      </c>
      <c r="Q170" s="3"/>
      <c r="S170" s="3"/>
    </row>
    <row r="171" spans="1:19" ht="12.75">
      <c r="A171" s="20">
        <v>167</v>
      </c>
      <c r="B171" s="20"/>
      <c r="C171" s="2">
        <v>39</v>
      </c>
      <c r="D171" s="20"/>
      <c r="E171" s="2">
        <v>43</v>
      </c>
      <c r="F171" s="13">
        <v>50.11</v>
      </c>
      <c r="G171" s="4" t="s">
        <v>121</v>
      </c>
      <c r="H171" s="2" t="s">
        <v>61</v>
      </c>
      <c r="I171" s="3" t="s">
        <v>6</v>
      </c>
      <c r="J171" s="12" t="s">
        <v>261</v>
      </c>
      <c r="K171" s="20">
        <v>2</v>
      </c>
      <c r="Q171" s="3"/>
      <c r="S171" s="3"/>
    </row>
    <row r="172" spans="1:11" ht="12.75">
      <c r="A172" s="20">
        <v>168</v>
      </c>
      <c r="B172" s="20"/>
      <c r="C172" s="20">
        <v>40</v>
      </c>
      <c r="D172" s="20"/>
      <c r="E172" s="2">
        <v>42</v>
      </c>
      <c r="F172" s="13">
        <v>50.19</v>
      </c>
      <c r="G172" s="4" t="s">
        <v>308</v>
      </c>
      <c r="H172" s="2" t="s">
        <v>28</v>
      </c>
      <c r="I172" s="3" t="s">
        <v>6</v>
      </c>
      <c r="J172" s="12" t="s">
        <v>245</v>
      </c>
      <c r="K172" s="20">
        <v>13</v>
      </c>
    </row>
    <row r="173" spans="1:11" ht="12.75">
      <c r="A173" s="20">
        <v>169</v>
      </c>
      <c r="B173" s="20">
        <v>129</v>
      </c>
      <c r="C173" s="20"/>
      <c r="D173" s="2">
        <v>36</v>
      </c>
      <c r="E173" s="20"/>
      <c r="F173" s="13">
        <v>50.31</v>
      </c>
      <c r="G173" s="4" t="s">
        <v>241</v>
      </c>
      <c r="H173" s="2" t="s">
        <v>16</v>
      </c>
      <c r="I173" s="3" t="s">
        <v>5</v>
      </c>
      <c r="J173" s="12" t="s">
        <v>251</v>
      </c>
      <c r="K173" s="20">
        <v>21</v>
      </c>
    </row>
    <row r="174" spans="1:11" ht="12.75">
      <c r="A174" s="20">
        <v>170</v>
      </c>
      <c r="B174" s="20">
        <v>130</v>
      </c>
      <c r="C174" s="20"/>
      <c r="D174" s="2">
        <v>35</v>
      </c>
      <c r="E174" s="20"/>
      <c r="F174" s="13">
        <v>50.42</v>
      </c>
      <c r="G174" s="4" t="s">
        <v>126</v>
      </c>
      <c r="H174" s="2" t="s">
        <v>16</v>
      </c>
      <c r="I174" s="3" t="s">
        <v>5</v>
      </c>
      <c r="J174" s="12" t="s">
        <v>261</v>
      </c>
      <c r="K174" s="20">
        <v>9</v>
      </c>
    </row>
    <row r="175" spans="1:11" ht="12.75">
      <c r="A175" s="20">
        <v>171</v>
      </c>
      <c r="B175" s="20"/>
      <c r="C175" s="2">
        <v>41</v>
      </c>
      <c r="D175" s="20"/>
      <c r="E175" s="2">
        <v>41</v>
      </c>
      <c r="F175" s="13">
        <v>50.46</v>
      </c>
      <c r="G175" s="4" t="s">
        <v>309</v>
      </c>
      <c r="H175" s="2" t="s">
        <v>28</v>
      </c>
      <c r="I175" s="3" t="s">
        <v>6</v>
      </c>
      <c r="J175" s="12" t="s">
        <v>287</v>
      </c>
      <c r="K175" s="20">
        <v>1</v>
      </c>
    </row>
    <row r="176" spans="1:11" ht="12.75">
      <c r="A176" s="20">
        <v>172</v>
      </c>
      <c r="B176" s="20">
        <v>131</v>
      </c>
      <c r="C176" s="20"/>
      <c r="D176" s="2">
        <v>34</v>
      </c>
      <c r="E176" s="20"/>
      <c r="F176" s="13">
        <v>50.58</v>
      </c>
      <c r="G176" s="4" t="s">
        <v>310</v>
      </c>
      <c r="H176" s="2" t="s">
        <v>60</v>
      </c>
      <c r="I176" s="3" t="s">
        <v>5</v>
      </c>
      <c r="J176" s="12" t="s">
        <v>251</v>
      </c>
      <c r="K176" s="20">
        <v>22</v>
      </c>
    </row>
    <row r="177" spans="1:11" ht="12.75">
      <c r="A177" s="20">
        <v>173</v>
      </c>
      <c r="B177" s="20">
        <v>132</v>
      </c>
      <c r="C177" s="20"/>
      <c r="D177" s="2">
        <v>33</v>
      </c>
      <c r="E177" s="20"/>
      <c r="F177" s="13">
        <v>51.04</v>
      </c>
      <c r="G177" s="4" t="s">
        <v>237</v>
      </c>
      <c r="H177" s="2" t="s">
        <v>16</v>
      </c>
      <c r="I177" s="3" t="s">
        <v>5</v>
      </c>
      <c r="J177" s="12" t="s">
        <v>261</v>
      </c>
      <c r="K177" s="20">
        <v>10</v>
      </c>
    </row>
    <row r="178" spans="1:11" ht="12.75">
      <c r="A178" s="20">
        <v>174</v>
      </c>
      <c r="B178" s="20"/>
      <c r="C178" s="20">
        <v>42</v>
      </c>
      <c r="D178" s="20"/>
      <c r="E178" s="2">
        <v>40</v>
      </c>
      <c r="F178" s="13">
        <v>51.08</v>
      </c>
      <c r="G178" s="4" t="s">
        <v>311</v>
      </c>
      <c r="H178" s="2" t="s">
        <v>28</v>
      </c>
      <c r="I178" s="3" t="s">
        <v>6</v>
      </c>
      <c r="J178" s="12" t="s">
        <v>245</v>
      </c>
      <c r="K178" s="20">
        <v>14</v>
      </c>
    </row>
    <row r="179" spans="1:11" ht="12.75">
      <c r="A179" s="20">
        <v>175</v>
      </c>
      <c r="B179" s="20"/>
      <c r="C179" s="2">
        <v>43</v>
      </c>
      <c r="D179" s="20"/>
      <c r="E179" s="2">
        <v>39</v>
      </c>
      <c r="F179" s="13">
        <v>51.15</v>
      </c>
      <c r="G179" s="4" t="s">
        <v>158</v>
      </c>
      <c r="H179" s="2" t="s">
        <v>28</v>
      </c>
      <c r="I179" s="3" t="s">
        <v>6</v>
      </c>
      <c r="J179" s="12" t="s">
        <v>251</v>
      </c>
      <c r="K179" s="20">
        <v>8</v>
      </c>
    </row>
    <row r="180" spans="1:11" ht="12.75">
      <c r="A180" s="20">
        <v>176</v>
      </c>
      <c r="B180" s="20"/>
      <c r="C180" s="20">
        <v>44</v>
      </c>
      <c r="D180" s="20"/>
      <c r="E180" s="2">
        <v>38</v>
      </c>
      <c r="F180" s="13">
        <v>51.22</v>
      </c>
      <c r="G180" s="4" t="s">
        <v>312</v>
      </c>
      <c r="H180" s="2" t="s">
        <v>28</v>
      </c>
      <c r="I180" s="3" t="s">
        <v>6</v>
      </c>
      <c r="J180" s="12" t="s">
        <v>248</v>
      </c>
      <c r="K180" s="20">
        <v>7</v>
      </c>
    </row>
    <row r="181" spans="1:11" ht="12.75">
      <c r="A181" s="20">
        <v>177</v>
      </c>
      <c r="B181" s="20">
        <v>133</v>
      </c>
      <c r="C181" s="20"/>
      <c r="D181" s="2">
        <v>32</v>
      </c>
      <c r="E181" s="20"/>
      <c r="F181" s="13">
        <v>51.26</v>
      </c>
      <c r="G181" s="4" t="s">
        <v>132</v>
      </c>
      <c r="H181" s="2" t="s">
        <v>14</v>
      </c>
      <c r="I181" s="3" t="s">
        <v>5</v>
      </c>
      <c r="J181" s="12" t="s">
        <v>248</v>
      </c>
      <c r="K181" s="20">
        <v>26</v>
      </c>
    </row>
    <row r="182" spans="1:11" ht="12.75">
      <c r="A182" s="20">
        <v>178</v>
      </c>
      <c r="B182" s="20"/>
      <c r="C182" s="2">
        <v>45</v>
      </c>
      <c r="D182" s="20"/>
      <c r="E182" s="2">
        <v>37</v>
      </c>
      <c r="F182" s="13">
        <v>51.33</v>
      </c>
      <c r="G182" s="4" t="s">
        <v>313</v>
      </c>
      <c r="H182" s="2" t="s">
        <v>73</v>
      </c>
      <c r="I182" s="3" t="s">
        <v>6</v>
      </c>
      <c r="J182" s="12" t="s">
        <v>245</v>
      </c>
      <c r="K182" s="20">
        <v>15</v>
      </c>
    </row>
    <row r="183" spans="1:11" ht="12.75">
      <c r="A183" s="20">
        <v>179</v>
      </c>
      <c r="B183" s="20"/>
      <c r="C183" s="20">
        <v>46</v>
      </c>
      <c r="D183" s="20"/>
      <c r="E183" s="2">
        <v>36</v>
      </c>
      <c r="F183" s="13">
        <v>51.35</v>
      </c>
      <c r="G183" s="4" t="s">
        <v>135</v>
      </c>
      <c r="H183" s="2" t="s">
        <v>34</v>
      </c>
      <c r="I183" s="3" t="s">
        <v>6</v>
      </c>
      <c r="J183" s="12" t="s">
        <v>245</v>
      </c>
      <c r="K183" s="20">
        <v>16</v>
      </c>
    </row>
    <row r="184" spans="1:11" ht="12.75">
      <c r="A184" s="20">
        <v>180</v>
      </c>
      <c r="B184" s="20">
        <v>134</v>
      </c>
      <c r="C184" s="20"/>
      <c r="D184" s="2">
        <v>31</v>
      </c>
      <c r="E184" s="20"/>
      <c r="F184" s="13">
        <v>51.36</v>
      </c>
      <c r="G184" s="4" t="s">
        <v>220</v>
      </c>
      <c r="H184" s="2" t="s">
        <v>60</v>
      </c>
      <c r="I184" s="3" t="s">
        <v>5</v>
      </c>
      <c r="J184" s="12" t="s">
        <v>253</v>
      </c>
      <c r="K184" s="20">
        <v>18</v>
      </c>
    </row>
    <row r="185" spans="1:11" ht="12.75">
      <c r="A185" s="20">
        <v>181</v>
      </c>
      <c r="B185" s="20"/>
      <c r="C185" s="2">
        <v>47</v>
      </c>
      <c r="D185" s="20"/>
      <c r="E185" s="2">
        <v>35</v>
      </c>
      <c r="F185" s="13">
        <v>51.44</v>
      </c>
      <c r="G185" s="4" t="s">
        <v>108</v>
      </c>
      <c r="H185" s="2" t="s">
        <v>36</v>
      </c>
      <c r="I185" s="3" t="s">
        <v>6</v>
      </c>
      <c r="J185" s="12" t="s">
        <v>248</v>
      </c>
      <c r="K185" s="20">
        <v>8</v>
      </c>
    </row>
    <row r="186" spans="1:11" ht="12.75">
      <c r="A186" s="20">
        <v>182</v>
      </c>
      <c r="B186" s="20"/>
      <c r="C186" s="20">
        <v>48</v>
      </c>
      <c r="D186" s="20"/>
      <c r="E186" s="2">
        <v>34</v>
      </c>
      <c r="F186" s="13">
        <v>51.5</v>
      </c>
      <c r="G186" s="4" t="s">
        <v>222</v>
      </c>
      <c r="H186" s="2" t="s">
        <v>19</v>
      </c>
      <c r="I186" s="3" t="s">
        <v>6</v>
      </c>
      <c r="J186" s="12" t="s">
        <v>253</v>
      </c>
      <c r="K186" s="20">
        <v>4</v>
      </c>
    </row>
    <row r="187" spans="1:11" ht="12.75">
      <c r="A187" s="20">
        <v>183</v>
      </c>
      <c r="B187" s="20">
        <v>135</v>
      </c>
      <c r="C187" s="20"/>
      <c r="D187" s="2">
        <v>30</v>
      </c>
      <c r="E187" s="20"/>
      <c r="F187" s="13">
        <v>51.51</v>
      </c>
      <c r="G187" s="4" t="s">
        <v>221</v>
      </c>
      <c r="H187" s="2" t="s">
        <v>28</v>
      </c>
      <c r="I187" s="3" t="s">
        <v>5</v>
      </c>
      <c r="J187" s="12" t="s">
        <v>261</v>
      </c>
      <c r="K187" s="20">
        <v>11</v>
      </c>
    </row>
    <row r="188" spans="1:11" ht="12.75">
      <c r="A188" s="20">
        <v>184</v>
      </c>
      <c r="B188" s="20">
        <v>136</v>
      </c>
      <c r="C188" s="20"/>
      <c r="D188" s="2">
        <v>29</v>
      </c>
      <c r="E188" s="20"/>
      <c r="F188" s="13">
        <v>51.53</v>
      </c>
      <c r="G188" s="4" t="s">
        <v>157</v>
      </c>
      <c r="H188" s="2" t="s">
        <v>19</v>
      </c>
      <c r="I188" s="3" t="s">
        <v>5</v>
      </c>
      <c r="J188" s="12" t="s">
        <v>287</v>
      </c>
      <c r="K188" s="2">
        <v>6</v>
      </c>
    </row>
    <row r="189" spans="1:11" ht="12.75">
      <c r="A189" s="20">
        <v>185</v>
      </c>
      <c r="B189" s="20">
        <v>137</v>
      </c>
      <c r="C189" s="20"/>
      <c r="D189" s="2">
        <v>28</v>
      </c>
      <c r="E189" s="20"/>
      <c r="F189" s="13">
        <v>52.06</v>
      </c>
      <c r="G189" s="4" t="s">
        <v>314</v>
      </c>
      <c r="H189" s="2" t="s">
        <v>73</v>
      </c>
      <c r="I189" s="3" t="s">
        <v>5</v>
      </c>
      <c r="J189" s="12" t="s">
        <v>245</v>
      </c>
      <c r="K189" s="20">
        <v>41</v>
      </c>
    </row>
    <row r="190" spans="1:11" ht="12.75">
      <c r="A190" s="20">
        <v>186</v>
      </c>
      <c r="B190" s="20"/>
      <c r="C190" s="2">
        <v>49</v>
      </c>
      <c r="D190" s="20"/>
      <c r="E190" s="2">
        <v>33</v>
      </c>
      <c r="F190" s="13">
        <v>52.13</v>
      </c>
      <c r="G190" s="4" t="s">
        <v>223</v>
      </c>
      <c r="H190" s="2" t="s">
        <v>28</v>
      </c>
      <c r="I190" s="3" t="s">
        <v>6</v>
      </c>
      <c r="J190" s="12" t="s">
        <v>261</v>
      </c>
      <c r="K190" s="20">
        <v>3</v>
      </c>
    </row>
    <row r="191" spans="1:11" ht="12.75">
      <c r="A191" s="20">
        <v>187</v>
      </c>
      <c r="B191" s="20">
        <v>138</v>
      </c>
      <c r="C191" s="20"/>
      <c r="D191" s="2">
        <v>27</v>
      </c>
      <c r="E191" s="20"/>
      <c r="F191" s="13">
        <v>52.15</v>
      </c>
      <c r="G191" s="4" t="s">
        <v>96</v>
      </c>
      <c r="H191" s="2" t="s">
        <v>19</v>
      </c>
      <c r="I191" s="3" t="s">
        <v>5</v>
      </c>
      <c r="J191" s="12" t="s">
        <v>299</v>
      </c>
      <c r="K191" s="2">
        <v>3</v>
      </c>
    </row>
    <row r="192" spans="1:11" ht="12.75">
      <c r="A192" s="20">
        <v>188</v>
      </c>
      <c r="B192" s="20"/>
      <c r="C192" s="20">
        <v>50</v>
      </c>
      <c r="D192" s="20"/>
      <c r="E192" s="2">
        <v>32</v>
      </c>
      <c r="F192" s="13">
        <v>52.24</v>
      </c>
      <c r="G192" s="4" t="s">
        <v>122</v>
      </c>
      <c r="H192" s="2" t="s">
        <v>61</v>
      </c>
      <c r="I192" s="3" t="s">
        <v>6</v>
      </c>
      <c r="J192" s="12" t="s">
        <v>299</v>
      </c>
      <c r="K192" s="20">
        <v>1</v>
      </c>
    </row>
    <row r="193" spans="1:11" ht="12.75">
      <c r="A193" s="20">
        <v>189</v>
      </c>
      <c r="B193" s="20">
        <v>139</v>
      </c>
      <c r="C193" s="20"/>
      <c r="D193" s="2">
        <v>26</v>
      </c>
      <c r="E193" s="20"/>
      <c r="F193" s="13">
        <v>52.33</v>
      </c>
      <c r="G193" s="4" t="s">
        <v>167</v>
      </c>
      <c r="H193" s="2" t="s">
        <v>49</v>
      </c>
      <c r="I193" s="3" t="s">
        <v>5</v>
      </c>
      <c r="J193" s="12" t="s">
        <v>248</v>
      </c>
      <c r="K193" s="20">
        <v>27</v>
      </c>
    </row>
    <row r="194" spans="1:11" ht="12.75">
      <c r="A194" s="20">
        <v>190</v>
      </c>
      <c r="B194" s="20"/>
      <c r="C194" s="2">
        <v>51</v>
      </c>
      <c r="D194" s="20"/>
      <c r="E194" s="2">
        <v>31</v>
      </c>
      <c r="F194" s="13">
        <v>52.33</v>
      </c>
      <c r="G194" s="4" t="s">
        <v>48</v>
      </c>
      <c r="H194" s="2" t="s">
        <v>49</v>
      </c>
      <c r="I194" s="3" t="s">
        <v>6</v>
      </c>
      <c r="J194" s="12" t="s">
        <v>245</v>
      </c>
      <c r="K194" s="20">
        <v>17</v>
      </c>
    </row>
    <row r="195" spans="1:11" ht="12.75">
      <c r="A195" s="20">
        <v>191</v>
      </c>
      <c r="B195" s="20">
        <v>140</v>
      </c>
      <c r="C195" s="20"/>
      <c r="D195" s="2">
        <v>25</v>
      </c>
      <c r="E195" s="20"/>
      <c r="F195" s="13">
        <v>53.04</v>
      </c>
      <c r="G195" s="4" t="s">
        <v>243</v>
      </c>
      <c r="H195" s="2" t="s">
        <v>60</v>
      </c>
      <c r="I195" s="3" t="s">
        <v>5</v>
      </c>
      <c r="J195" s="12" t="s">
        <v>287</v>
      </c>
      <c r="K195" s="2">
        <v>7</v>
      </c>
    </row>
    <row r="196" spans="1:11" ht="12.75">
      <c r="A196" s="20">
        <v>192</v>
      </c>
      <c r="B196" s="20">
        <v>141</v>
      </c>
      <c r="C196" s="20"/>
      <c r="D196" s="2">
        <v>24</v>
      </c>
      <c r="E196" s="20"/>
      <c r="F196" s="13">
        <v>53.04</v>
      </c>
      <c r="G196" s="4" t="s">
        <v>205</v>
      </c>
      <c r="H196" s="2" t="s">
        <v>60</v>
      </c>
      <c r="I196" s="3" t="s">
        <v>5</v>
      </c>
      <c r="J196" s="12" t="s">
        <v>299</v>
      </c>
      <c r="K196" s="2">
        <v>4</v>
      </c>
    </row>
    <row r="197" spans="1:11" ht="12.75">
      <c r="A197" s="20">
        <v>193</v>
      </c>
      <c r="B197" s="20"/>
      <c r="C197" s="20">
        <v>52</v>
      </c>
      <c r="D197" s="20"/>
      <c r="E197" s="2">
        <v>30</v>
      </c>
      <c r="F197" s="13">
        <v>53.21</v>
      </c>
      <c r="G197" s="4" t="s">
        <v>240</v>
      </c>
      <c r="H197" s="2" t="s">
        <v>73</v>
      </c>
      <c r="I197" s="3" t="s">
        <v>6</v>
      </c>
      <c r="J197" s="12" t="s">
        <v>274</v>
      </c>
      <c r="K197" s="20">
        <v>8</v>
      </c>
    </row>
    <row r="198" spans="1:11" ht="12.75">
      <c r="A198" s="20">
        <v>194</v>
      </c>
      <c r="B198" s="20">
        <v>142</v>
      </c>
      <c r="C198" s="20"/>
      <c r="D198" s="2">
        <v>23</v>
      </c>
      <c r="E198" s="20"/>
      <c r="F198" s="13">
        <v>53.34</v>
      </c>
      <c r="G198" s="4" t="s">
        <v>31</v>
      </c>
      <c r="H198" s="2" t="s">
        <v>34</v>
      </c>
      <c r="I198" s="3" t="s">
        <v>5</v>
      </c>
      <c r="J198" s="12" t="s">
        <v>253</v>
      </c>
      <c r="K198" s="20">
        <v>19</v>
      </c>
    </row>
    <row r="199" spans="1:11" ht="12.75">
      <c r="A199" s="20">
        <v>195</v>
      </c>
      <c r="B199" s="20">
        <v>143</v>
      </c>
      <c r="C199" s="20"/>
      <c r="D199" s="2">
        <v>22</v>
      </c>
      <c r="E199" s="20"/>
      <c r="F199" s="13">
        <v>53.5</v>
      </c>
      <c r="G199" s="4" t="s">
        <v>161</v>
      </c>
      <c r="H199" s="2" t="s">
        <v>28</v>
      </c>
      <c r="I199" s="3" t="s">
        <v>5</v>
      </c>
      <c r="J199" s="12" t="s">
        <v>253</v>
      </c>
      <c r="K199" s="20">
        <v>20</v>
      </c>
    </row>
    <row r="200" spans="1:11" ht="12.75">
      <c r="A200" s="20">
        <v>196</v>
      </c>
      <c r="B200" s="20"/>
      <c r="C200" s="2">
        <v>53</v>
      </c>
      <c r="D200" s="20"/>
      <c r="E200" s="2">
        <v>29</v>
      </c>
      <c r="F200" s="13">
        <v>53.57</v>
      </c>
      <c r="G200" s="4" t="s">
        <v>315</v>
      </c>
      <c r="H200" s="2" t="s">
        <v>19</v>
      </c>
      <c r="I200" s="3" t="s">
        <v>6</v>
      </c>
      <c r="J200" s="12" t="s">
        <v>274</v>
      </c>
      <c r="K200" s="20">
        <v>9</v>
      </c>
    </row>
    <row r="201" spans="1:11" ht="12.75">
      <c r="A201" s="20">
        <v>197</v>
      </c>
      <c r="B201" s="20">
        <v>144</v>
      </c>
      <c r="C201" s="20"/>
      <c r="D201" s="2">
        <v>21</v>
      </c>
      <c r="E201" s="20"/>
      <c r="F201" s="13">
        <v>54</v>
      </c>
      <c r="G201" s="4" t="s">
        <v>316</v>
      </c>
      <c r="H201" s="2" t="s">
        <v>28</v>
      </c>
      <c r="I201" s="3" t="s">
        <v>5</v>
      </c>
      <c r="J201" s="12" t="s">
        <v>253</v>
      </c>
      <c r="K201" s="20">
        <v>21</v>
      </c>
    </row>
    <row r="202" spans="1:11" ht="12.75">
      <c r="A202" s="20">
        <v>198</v>
      </c>
      <c r="B202" s="20">
        <v>145</v>
      </c>
      <c r="C202" s="20"/>
      <c r="D202" s="2">
        <v>20</v>
      </c>
      <c r="E202" s="20"/>
      <c r="F202" s="13">
        <v>54.05</v>
      </c>
      <c r="G202" s="4" t="s">
        <v>145</v>
      </c>
      <c r="H202" s="2" t="s">
        <v>70</v>
      </c>
      <c r="I202" s="3" t="s">
        <v>5</v>
      </c>
      <c r="J202" s="12" t="s">
        <v>317</v>
      </c>
      <c r="K202" s="2">
        <v>1</v>
      </c>
    </row>
    <row r="203" spans="1:11" ht="12.75">
      <c r="A203" s="20">
        <v>199</v>
      </c>
      <c r="B203" s="20">
        <v>146</v>
      </c>
      <c r="C203" s="20"/>
      <c r="D203" s="2">
        <v>19</v>
      </c>
      <c r="E203" s="20"/>
      <c r="F203" s="13">
        <v>54.14</v>
      </c>
      <c r="G203" s="4" t="s">
        <v>318</v>
      </c>
      <c r="H203" s="2" t="s">
        <v>60</v>
      </c>
      <c r="I203" s="3" t="s">
        <v>5</v>
      </c>
      <c r="J203" s="12" t="s">
        <v>245</v>
      </c>
      <c r="K203" s="20">
        <v>42</v>
      </c>
    </row>
    <row r="204" spans="1:11" ht="12.75">
      <c r="A204" s="20">
        <v>200</v>
      </c>
      <c r="B204" s="20">
        <v>147</v>
      </c>
      <c r="C204" s="20"/>
      <c r="D204" s="2">
        <v>18</v>
      </c>
      <c r="E204" s="20"/>
      <c r="F204" s="13">
        <v>54.14</v>
      </c>
      <c r="G204" s="4" t="s">
        <v>125</v>
      </c>
      <c r="H204" s="2" t="s">
        <v>16</v>
      </c>
      <c r="I204" s="3" t="s">
        <v>5</v>
      </c>
      <c r="J204" s="12" t="s">
        <v>248</v>
      </c>
      <c r="K204" s="20">
        <v>28</v>
      </c>
    </row>
    <row r="205" spans="1:11" ht="12.75">
      <c r="A205" s="20">
        <v>201</v>
      </c>
      <c r="B205" s="20"/>
      <c r="C205" s="20">
        <v>54</v>
      </c>
      <c r="D205" s="20"/>
      <c r="E205" s="2">
        <v>28</v>
      </c>
      <c r="F205" s="13">
        <v>55.07</v>
      </c>
      <c r="G205" s="4" t="s">
        <v>207</v>
      </c>
      <c r="H205" s="2" t="s">
        <v>14</v>
      </c>
      <c r="I205" s="3" t="s">
        <v>6</v>
      </c>
      <c r="J205" s="12" t="s">
        <v>299</v>
      </c>
      <c r="K205" s="20">
        <v>2</v>
      </c>
    </row>
    <row r="206" spans="1:11" ht="12.75">
      <c r="A206" s="20">
        <v>202</v>
      </c>
      <c r="B206" s="20"/>
      <c r="C206" s="2">
        <v>55</v>
      </c>
      <c r="D206" s="20"/>
      <c r="E206" s="2">
        <v>27</v>
      </c>
      <c r="F206" s="13">
        <v>55.19</v>
      </c>
      <c r="G206" s="4" t="s">
        <v>319</v>
      </c>
      <c r="H206" s="2" t="s">
        <v>61</v>
      </c>
      <c r="I206" s="3" t="s">
        <v>6</v>
      </c>
      <c r="J206" s="12" t="s">
        <v>274</v>
      </c>
      <c r="K206" s="20">
        <v>10</v>
      </c>
    </row>
    <row r="207" spans="1:11" ht="12.75">
      <c r="A207" s="20">
        <v>203</v>
      </c>
      <c r="B207" s="20">
        <v>148</v>
      </c>
      <c r="C207" s="20"/>
      <c r="D207" s="2">
        <v>17</v>
      </c>
      <c r="E207" s="20"/>
      <c r="F207" s="13">
        <v>55.23</v>
      </c>
      <c r="G207" s="4" t="s">
        <v>320</v>
      </c>
      <c r="H207" s="2" t="s">
        <v>28</v>
      </c>
      <c r="I207" s="3" t="s">
        <v>5</v>
      </c>
      <c r="J207" s="12" t="s">
        <v>287</v>
      </c>
      <c r="K207" s="2">
        <v>8</v>
      </c>
    </row>
    <row r="208" spans="1:11" ht="12.75">
      <c r="A208" s="20">
        <v>204</v>
      </c>
      <c r="B208" s="20"/>
      <c r="C208" s="20">
        <v>56</v>
      </c>
      <c r="D208" s="20"/>
      <c r="E208" s="2">
        <v>26</v>
      </c>
      <c r="F208" s="13">
        <v>55.59</v>
      </c>
      <c r="G208" s="4" t="s">
        <v>206</v>
      </c>
      <c r="H208" s="2" t="s">
        <v>60</v>
      </c>
      <c r="I208" s="3" t="s">
        <v>6</v>
      </c>
      <c r="J208" s="12" t="s">
        <v>261</v>
      </c>
      <c r="K208" s="20">
        <v>4</v>
      </c>
    </row>
    <row r="209" spans="1:11" ht="12.75">
      <c r="A209" s="20">
        <v>205</v>
      </c>
      <c r="B209" s="20"/>
      <c r="C209" s="2">
        <v>57</v>
      </c>
      <c r="D209" s="20"/>
      <c r="E209" s="2">
        <v>25</v>
      </c>
      <c r="F209" s="13">
        <v>56.26</v>
      </c>
      <c r="G209" s="4" t="s">
        <v>321</v>
      </c>
      <c r="H209" s="2" t="s">
        <v>73</v>
      </c>
      <c r="I209" s="3" t="s">
        <v>6</v>
      </c>
      <c r="J209" s="12" t="s">
        <v>245</v>
      </c>
      <c r="K209" s="20">
        <v>18</v>
      </c>
    </row>
    <row r="210" spans="1:11" ht="12.75">
      <c r="A210" s="20">
        <v>206</v>
      </c>
      <c r="B210" s="20"/>
      <c r="C210" s="20">
        <v>58</v>
      </c>
      <c r="D210" s="20"/>
      <c r="E210" s="2">
        <v>24</v>
      </c>
      <c r="F210" s="13">
        <v>56.33</v>
      </c>
      <c r="G210" s="4" t="s">
        <v>322</v>
      </c>
      <c r="H210" s="2" t="s">
        <v>73</v>
      </c>
      <c r="I210" s="3" t="s">
        <v>6</v>
      </c>
      <c r="J210" s="12" t="s">
        <v>251</v>
      </c>
      <c r="K210" s="20">
        <v>9</v>
      </c>
    </row>
    <row r="211" spans="1:11" ht="12.75">
      <c r="A211" s="20">
        <v>207</v>
      </c>
      <c r="B211" s="20">
        <v>149</v>
      </c>
      <c r="C211" s="20"/>
      <c r="D211" s="2">
        <v>16</v>
      </c>
      <c r="E211" s="20"/>
      <c r="F211" s="13">
        <v>57.1</v>
      </c>
      <c r="G211" s="4" t="s">
        <v>323</v>
      </c>
      <c r="H211" s="2" t="s">
        <v>16</v>
      </c>
      <c r="I211" s="3" t="s">
        <v>5</v>
      </c>
      <c r="J211" s="12" t="s">
        <v>251</v>
      </c>
      <c r="K211" s="20">
        <v>23</v>
      </c>
    </row>
    <row r="212" spans="1:11" ht="12.75">
      <c r="A212" s="20">
        <v>208</v>
      </c>
      <c r="B212" s="20"/>
      <c r="C212" s="2">
        <v>59</v>
      </c>
      <c r="D212" s="20"/>
      <c r="E212" s="2">
        <v>23</v>
      </c>
      <c r="F212" s="13">
        <v>57.12</v>
      </c>
      <c r="G212" s="4" t="s">
        <v>147</v>
      </c>
      <c r="H212" s="2" t="s">
        <v>36</v>
      </c>
      <c r="I212" s="3" t="s">
        <v>6</v>
      </c>
      <c r="J212" s="12" t="s">
        <v>245</v>
      </c>
      <c r="K212" s="20">
        <v>19</v>
      </c>
    </row>
    <row r="213" spans="1:11" ht="12.75">
      <c r="A213" s="20">
        <v>209</v>
      </c>
      <c r="B213" s="20"/>
      <c r="C213" s="20">
        <v>60</v>
      </c>
      <c r="D213" s="20"/>
      <c r="E213" s="2">
        <v>22</v>
      </c>
      <c r="F213" s="13">
        <v>57.43</v>
      </c>
      <c r="G213" s="4" t="s">
        <v>30</v>
      </c>
      <c r="H213" s="2" t="s">
        <v>70</v>
      </c>
      <c r="I213" s="3" t="s">
        <v>6</v>
      </c>
      <c r="J213" s="12" t="s">
        <v>253</v>
      </c>
      <c r="K213" s="20">
        <v>5</v>
      </c>
    </row>
    <row r="214" spans="1:11" ht="12.75">
      <c r="A214" s="20">
        <v>210</v>
      </c>
      <c r="B214" s="20"/>
      <c r="C214" s="2">
        <v>61</v>
      </c>
      <c r="D214" s="20"/>
      <c r="E214" s="2">
        <v>21</v>
      </c>
      <c r="F214" s="13">
        <v>58.14</v>
      </c>
      <c r="G214" s="4" t="s">
        <v>208</v>
      </c>
      <c r="H214" s="2" t="s">
        <v>28</v>
      </c>
      <c r="I214" s="3" t="s">
        <v>6</v>
      </c>
      <c r="J214" s="12" t="s">
        <v>251</v>
      </c>
      <c r="K214" s="20">
        <v>10</v>
      </c>
    </row>
    <row r="215" spans="1:11" ht="12.75">
      <c r="A215" s="2">
        <v>211</v>
      </c>
      <c r="B215" s="20">
        <v>150</v>
      </c>
      <c r="D215" s="2">
        <v>15</v>
      </c>
      <c r="F215" s="13">
        <v>58.16</v>
      </c>
      <c r="G215" s="4" t="s">
        <v>324</v>
      </c>
      <c r="H215" s="2" t="s">
        <v>14</v>
      </c>
      <c r="I215" s="3" t="s">
        <v>5</v>
      </c>
      <c r="J215" s="12" t="s">
        <v>299</v>
      </c>
      <c r="K215" s="2">
        <v>5</v>
      </c>
    </row>
    <row r="216" spans="1:11" ht="12.75">
      <c r="A216" s="2">
        <v>212</v>
      </c>
      <c r="C216" s="20">
        <v>62</v>
      </c>
      <c r="E216" s="2">
        <v>20</v>
      </c>
      <c r="F216" s="13">
        <v>58.34</v>
      </c>
      <c r="G216" s="4" t="s">
        <v>137</v>
      </c>
      <c r="H216" s="2" t="s">
        <v>34</v>
      </c>
      <c r="I216" s="3" t="s">
        <v>6</v>
      </c>
      <c r="J216" s="12" t="s">
        <v>248</v>
      </c>
      <c r="K216" s="20">
        <v>9</v>
      </c>
    </row>
    <row r="217" spans="1:11" ht="12.75">
      <c r="A217" s="2">
        <v>213</v>
      </c>
      <c r="B217" s="20">
        <v>151</v>
      </c>
      <c r="D217" s="2">
        <v>14</v>
      </c>
      <c r="F217" s="13">
        <v>58.4</v>
      </c>
      <c r="G217" s="4" t="s">
        <v>142</v>
      </c>
      <c r="H217" s="2" t="s">
        <v>34</v>
      </c>
      <c r="I217" s="3" t="s">
        <v>5</v>
      </c>
      <c r="J217" s="12" t="s">
        <v>245</v>
      </c>
      <c r="K217" s="20">
        <v>43</v>
      </c>
    </row>
    <row r="218" spans="1:11" ht="12.75">
      <c r="A218" s="2">
        <v>214</v>
      </c>
      <c r="B218" s="20">
        <v>152</v>
      </c>
      <c r="D218" s="2">
        <v>13</v>
      </c>
      <c r="F218" s="13">
        <v>58.46</v>
      </c>
      <c r="G218" s="4" t="s">
        <v>98</v>
      </c>
      <c r="H218" s="2" t="s">
        <v>60</v>
      </c>
      <c r="I218" s="3" t="s">
        <v>5</v>
      </c>
      <c r="J218" s="12" t="s">
        <v>287</v>
      </c>
      <c r="K218" s="2">
        <v>9</v>
      </c>
    </row>
    <row r="219" spans="1:11" ht="12.75">
      <c r="A219" s="2">
        <v>215</v>
      </c>
      <c r="C219" s="2">
        <v>63</v>
      </c>
      <c r="E219" s="2">
        <v>19</v>
      </c>
      <c r="F219" s="13">
        <v>59.02</v>
      </c>
      <c r="G219" s="4" t="s">
        <v>24</v>
      </c>
      <c r="H219" s="2" t="s">
        <v>28</v>
      </c>
      <c r="I219" s="3" t="s">
        <v>6</v>
      </c>
      <c r="J219" s="12" t="s">
        <v>253</v>
      </c>
      <c r="K219" s="20">
        <v>6</v>
      </c>
    </row>
    <row r="220" spans="1:11" ht="12.75">
      <c r="A220" s="2">
        <v>216</v>
      </c>
      <c r="C220" s="20">
        <v>64</v>
      </c>
      <c r="E220" s="2">
        <v>18</v>
      </c>
      <c r="F220" s="13">
        <v>59.32</v>
      </c>
      <c r="G220" s="4" t="s">
        <v>325</v>
      </c>
      <c r="H220" s="2" t="s">
        <v>28</v>
      </c>
      <c r="I220" s="3" t="s">
        <v>6</v>
      </c>
      <c r="J220" s="12" t="s">
        <v>245</v>
      </c>
      <c r="K220" s="20">
        <v>20</v>
      </c>
    </row>
    <row r="221" spans="1:11" ht="12.75">
      <c r="A221" s="2">
        <v>217</v>
      </c>
      <c r="C221" s="2">
        <v>65</v>
      </c>
      <c r="E221" s="2">
        <v>17</v>
      </c>
      <c r="F221" s="13">
        <v>59.44</v>
      </c>
      <c r="G221" s="4" t="s">
        <v>326</v>
      </c>
      <c r="H221" s="2" t="s">
        <v>16</v>
      </c>
      <c r="I221" s="3" t="s">
        <v>6</v>
      </c>
      <c r="J221" s="12" t="s">
        <v>245</v>
      </c>
      <c r="K221" s="20">
        <v>21</v>
      </c>
    </row>
    <row r="222" spans="1:11" ht="12.75">
      <c r="A222" s="2">
        <v>218</v>
      </c>
      <c r="B222" s="20">
        <v>153</v>
      </c>
      <c r="D222" s="2">
        <v>12</v>
      </c>
      <c r="F222" s="13">
        <v>59.45</v>
      </c>
      <c r="G222" s="4" t="s">
        <v>15</v>
      </c>
      <c r="H222" s="2" t="s">
        <v>16</v>
      </c>
      <c r="I222" s="3" t="s">
        <v>5</v>
      </c>
      <c r="J222" s="12" t="s">
        <v>251</v>
      </c>
      <c r="K222" s="20">
        <v>24</v>
      </c>
    </row>
    <row r="223" spans="1:11" ht="12.75">
      <c r="A223" s="2">
        <v>219</v>
      </c>
      <c r="B223" s="20">
        <v>154</v>
      </c>
      <c r="D223" s="2">
        <v>11</v>
      </c>
      <c r="F223" s="13">
        <v>60.08</v>
      </c>
      <c r="G223" s="4" t="s">
        <v>331</v>
      </c>
      <c r="H223" s="2" t="s">
        <v>113</v>
      </c>
      <c r="I223" s="3" t="s">
        <v>5</v>
      </c>
      <c r="J223" s="4">
        <v>40</v>
      </c>
      <c r="K223" s="20">
        <v>29</v>
      </c>
    </row>
    <row r="224" spans="1:11" ht="12.75">
      <c r="A224" s="2">
        <v>220</v>
      </c>
      <c r="C224" s="20">
        <v>66</v>
      </c>
      <c r="E224" s="2">
        <v>16</v>
      </c>
      <c r="F224" s="13">
        <v>60.15</v>
      </c>
      <c r="G224" s="4" t="s">
        <v>95</v>
      </c>
      <c r="H224" s="2" t="s">
        <v>73</v>
      </c>
      <c r="I224" s="3" t="s">
        <v>6</v>
      </c>
      <c r="J224" s="12" t="s">
        <v>248</v>
      </c>
      <c r="K224" s="20">
        <v>10</v>
      </c>
    </row>
    <row r="225" spans="1:11" ht="12.75">
      <c r="A225" s="2">
        <v>221</v>
      </c>
      <c r="C225" s="2">
        <v>67</v>
      </c>
      <c r="E225" s="2">
        <v>15</v>
      </c>
      <c r="F225" s="13">
        <v>60.43</v>
      </c>
      <c r="G225" s="4" t="s">
        <v>209</v>
      </c>
      <c r="H225" s="2" t="s">
        <v>28</v>
      </c>
      <c r="I225" s="3" t="s">
        <v>6</v>
      </c>
      <c r="J225" s="12" t="s">
        <v>274</v>
      </c>
      <c r="K225" s="20">
        <v>11</v>
      </c>
    </row>
    <row r="226" spans="1:11" ht="12.75">
      <c r="A226" s="2">
        <v>222</v>
      </c>
      <c r="C226" s="20">
        <v>68</v>
      </c>
      <c r="E226" s="2">
        <v>14</v>
      </c>
      <c r="F226" s="13">
        <v>61.19</v>
      </c>
      <c r="G226" s="4" t="s">
        <v>327</v>
      </c>
      <c r="H226" s="2" t="s">
        <v>28</v>
      </c>
      <c r="I226" s="3" t="s">
        <v>6</v>
      </c>
      <c r="J226" s="12" t="s">
        <v>245</v>
      </c>
      <c r="K226" s="20">
        <v>22</v>
      </c>
    </row>
    <row r="227" spans="1:11" ht="12.75">
      <c r="A227" s="2">
        <v>223</v>
      </c>
      <c r="C227" s="2">
        <v>69</v>
      </c>
      <c r="E227" s="2">
        <v>13</v>
      </c>
      <c r="F227" s="13">
        <v>63.2</v>
      </c>
      <c r="G227" s="4" t="s">
        <v>328</v>
      </c>
      <c r="H227" s="2" t="s">
        <v>28</v>
      </c>
      <c r="I227" s="3" t="s">
        <v>6</v>
      </c>
      <c r="J227" s="12" t="s">
        <v>251</v>
      </c>
      <c r="K227" s="20">
        <v>11</v>
      </c>
    </row>
    <row r="228" spans="1:11" ht="12.75">
      <c r="A228" s="2">
        <v>224</v>
      </c>
      <c r="C228" s="20">
        <v>70</v>
      </c>
      <c r="E228" s="2">
        <v>12</v>
      </c>
      <c r="F228" s="13">
        <v>64.07</v>
      </c>
      <c r="G228" s="4" t="s">
        <v>242</v>
      </c>
      <c r="H228" s="2" t="s">
        <v>60</v>
      </c>
      <c r="I228" s="3" t="s">
        <v>6</v>
      </c>
      <c r="J228" s="4">
        <v>35</v>
      </c>
      <c r="K228" s="20">
        <v>12</v>
      </c>
    </row>
    <row r="229" spans="1:11" ht="12.75">
      <c r="A229" s="2">
        <v>225</v>
      </c>
      <c r="C229" s="2">
        <v>71</v>
      </c>
      <c r="E229" s="2">
        <v>11</v>
      </c>
      <c r="F229" s="13">
        <v>64.57</v>
      </c>
      <c r="G229" s="4" t="s">
        <v>75</v>
      </c>
      <c r="H229" s="2" t="s">
        <v>28</v>
      </c>
      <c r="I229" s="3" t="s">
        <v>6</v>
      </c>
      <c r="J229" s="4">
        <v>55</v>
      </c>
      <c r="K229" s="20">
        <v>5</v>
      </c>
    </row>
    <row r="230" spans="1:7" ht="12.75">
      <c r="A230" s="2">
        <v>226</v>
      </c>
      <c r="B230" s="20"/>
      <c r="F230" s="13">
        <v>65.25</v>
      </c>
      <c r="G230" s="22" t="s">
        <v>332</v>
      </c>
    </row>
    <row r="231" spans="1:11" ht="12.75">
      <c r="A231" s="2">
        <v>227</v>
      </c>
      <c r="B231" s="20">
        <v>155</v>
      </c>
      <c r="D231" s="2">
        <v>10</v>
      </c>
      <c r="F231" s="13">
        <v>66.37</v>
      </c>
      <c r="G231" s="17" t="s">
        <v>210</v>
      </c>
      <c r="H231" s="2" t="s">
        <v>168</v>
      </c>
      <c r="I231" s="3" t="s">
        <v>5</v>
      </c>
      <c r="J231" s="4">
        <v>20</v>
      </c>
      <c r="K231" s="20">
        <v>44</v>
      </c>
    </row>
    <row r="232" spans="1:11" ht="12.75">
      <c r="A232" s="2">
        <v>228</v>
      </c>
      <c r="C232" s="20">
        <v>72</v>
      </c>
      <c r="E232" s="2">
        <v>10</v>
      </c>
      <c r="F232" s="13">
        <v>80.36</v>
      </c>
      <c r="G232" s="4" t="s">
        <v>159</v>
      </c>
      <c r="H232" s="2" t="s">
        <v>28</v>
      </c>
      <c r="I232" s="3" t="s">
        <v>6</v>
      </c>
      <c r="J232" s="4">
        <v>55</v>
      </c>
      <c r="K232" s="20">
        <v>6</v>
      </c>
    </row>
    <row r="270" ht="12.75">
      <c r="O270" s="2"/>
    </row>
    <row r="271" ht="12.75">
      <c r="O271" s="2"/>
    </row>
    <row r="272" ht="12.75">
      <c r="O272" s="2"/>
    </row>
    <row r="312" ht="12.75">
      <c r="G312" s="12"/>
    </row>
  </sheetData>
  <mergeCells count="7">
    <mergeCell ref="A2:L2"/>
    <mergeCell ref="A1:L1"/>
    <mergeCell ref="I4:J4"/>
    <mergeCell ref="A3:C3"/>
    <mergeCell ref="D3:E3"/>
    <mergeCell ref="F3:H3"/>
    <mergeCell ref="I3:K3"/>
  </mergeCells>
  <printOptions/>
  <pageMargins left="0.7480314960629921" right="0.7480314960629921" top="0.53" bottom="0.5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R13" sqref="R13"/>
    </sheetView>
  </sheetViews>
  <sheetFormatPr defaultColWidth="9.140625" defaultRowHeight="12.75"/>
  <cols>
    <col min="1" max="1" width="5.7109375" style="2" customWidth="1"/>
    <col min="2" max="2" width="29.7109375" style="0" customWidth="1"/>
    <col min="3" max="8" width="6.140625" style="2" customWidth="1"/>
    <col min="9" max="9" width="7.28125" style="2" customWidth="1"/>
    <col min="10" max="10" width="20.7109375" style="0" customWidth="1"/>
    <col min="11" max="15" width="0.85546875" style="0" customWidth="1"/>
  </cols>
  <sheetData>
    <row r="1" spans="1:9" ht="20.2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</row>
    <row r="2" spans="1:10" s="1" customFormat="1" ht="12.75">
      <c r="A2" s="1" t="s">
        <v>11</v>
      </c>
      <c r="B2" s="1" t="s">
        <v>94</v>
      </c>
      <c r="C2" s="1" t="s">
        <v>38</v>
      </c>
      <c r="D2" s="1" t="s">
        <v>169</v>
      </c>
      <c r="E2" s="1" t="s">
        <v>39</v>
      </c>
      <c r="F2" s="1" t="s">
        <v>42</v>
      </c>
      <c r="G2" s="1" t="s">
        <v>41</v>
      </c>
      <c r="H2" s="1" t="s">
        <v>40</v>
      </c>
      <c r="I2" s="1" t="s">
        <v>43</v>
      </c>
      <c r="J2" s="2"/>
    </row>
    <row r="3" spans="1:16" ht="12.75">
      <c r="A3" s="2">
        <v>1</v>
      </c>
      <c r="B3" t="s">
        <v>81</v>
      </c>
      <c r="C3" s="2">
        <v>1324</v>
      </c>
      <c r="D3" s="2">
        <v>1036</v>
      </c>
      <c r="E3" s="2">
        <v>1247</v>
      </c>
      <c r="F3" s="2">
        <v>1113</v>
      </c>
      <c r="G3">
        <v>1215</v>
      </c>
      <c r="I3" s="1">
        <f aca="true" t="shared" si="0" ref="I3:I20">SUM(C3:H3)</f>
        <v>5935</v>
      </c>
      <c r="J3" s="2"/>
      <c r="K3" s="2"/>
      <c r="L3" s="2"/>
      <c r="M3" s="2"/>
      <c r="N3" s="2"/>
      <c r="O3" s="2"/>
      <c r="P3" s="2"/>
    </row>
    <row r="4" spans="1:16" ht="12.75">
      <c r="A4" s="2">
        <v>2</v>
      </c>
      <c r="B4" t="s">
        <v>83</v>
      </c>
      <c r="C4" s="2">
        <v>1181</v>
      </c>
      <c r="D4" s="2">
        <v>1012</v>
      </c>
      <c r="E4" s="2">
        <v>1190</v>
      </c>
      <c r="F4" s="2">
        <v>1086</v>
      </c>
      <c r="G4">
        <v>1190</v>
      </c>
      <c r="I4" s="1">
        <f t="shared" si="0"/>
        <v>5659</v>
      </c>
      <c r="J4" s="2"/>
      <c r="K4" s="2"/>
      <c r="L4" s="2"/>
      <c r="M4" s="2"/>
      <c r="N4" s="2"/>
      <c r="O4" s="2"/>
      <c r="P4" s="2"/>
    </row>
    <row r="5" spans="1:16" ht="12.75">
      <c r="A5" s="2">
        <v>3</v>
      </c>
      <c r="B5" t="s">
        <v>170</v>
      </c>
      <c r="C5" s="2">
        <v>1120</v>
      </c>
      <c r="D5" s="2">
        <v>1051</v>
      </c>
      <c r="E5" s="2">
        <v>1044</v>
      </c>
      <c r="F5" s="2">
        <v>1046</v>
      </c>
      <c r="G5">
        <v>1229</v>
      </c>
      <c r="I5" s="1">
        <f t="shared" si="0"/>
        <v>5490</v>
      </c>
      <c r="J5" s="2"/>
      <c r="K5" s="2"/>
      <c r="L5" s="2"/>
      <c r="M5" s="2"/>
      <c r="N5" s="2"/>
      <c r="O5" s="2"/>
      <c r="P5" s="2"/>
    </row>
    <row r="6" spans="1:16" ht="12.75">
      <c r="A6" s="2">
        <v>4</v>
      </c>
      <c r="B6" t="s">
        <v>84</v>
      </c>
      <c r="C6" s="2">
        <v>1116</v>
      </c>
      <c r="D6" s="2">
        <v>892</v>
      </c>
      <c r="E6" s="2">
        <v>1142</v>
      </c>
      <c r="F6" s="2">
        <v>1073</v>
      </c>
      <c r="G6">
        <v>1204</v>
      </c>
      <c r="I6" s="1">
        <f t="shared" si="0"/>
        <v>5427</v>
      </c>
      <c r="J6" s="2"/>
      <c r="K6" s="2"/>
      <c r="L6" s="2"/>
      <c r="M6" s="2"/>
      <c r="N6" s="2"/>
      <c r="O6" s="2"/>
      <c r="P6" s="2"/>
    </row>
    <row r="7" spans="1:16" ht="12.75">
      <c r="A7" s="2">
        <v>5</v>
      </c>
      <c r="B7" t="s">
        <v>82</v>
      </c>
      <c r="C7" s="2">
        <v>1079</v>
      </c>
      <c r="D7" s="2">
        <v>960</v>
      </c>
      <c r="E7" s="2">
        <v>1163</v>
      </c>
      <c r="F7" s="2">
        <v>989</v>
      </c>
      <c r="G7">
        <v>1083</v>
      </c>
      <c r="I7" s="1">
        <f t="shared" si="0"/>
        <v>5274</v>
      </c>
      <c r="J7" s="2"/>
      <c r="K7" s="2"/>
      <c r="L7" s="2"/>
      <c r="M7" s="2"/>
      <c r="N7" s="2"/>
      <c r="O7" s="2"/>
      <c r="P7" s="2"/>
    </row>
    <row r="8" spans="1:16" ht="12.75">
      <c r="A8" s="2">
        <v>6</v>
      </c>
      <c r="B8" t="s">
        <v>86</v>
      </c>
      <c r="C8" s="2">
        <v>1076</v>
      </c>
      <c r="D8" s="2">
        <v>837</v>
      </c>
      <c r="E8" s="2">
        <v>1007</v>
      </c>
      <c r="F8" s="2">
        <v>1014</v>
      </c>
      <c r="G8">
        <v>988</v>
      </c>
      <c r="I8" s="1">
        <f t="shared" si="0"/>
        <v>4922</v>
      </c>
      <c r="J8" s="2"/>
      <c r="K8" s="2"/>
      <c r="L8" s="2"/>
      <c r="M8" s="2"/>
      <c r="N8" s="2"/>
      <c r="O8" s="2"/>
      <c r="P8" s="2"/>
    </row>
    <row r="9" spans="1:16" ht="12.75">
      <c r="A9" s="2">
        <v>7</v>
      </c>
      <c r="B9" t="s">
        <v>85</v>
      </c>
      <c r="C9" s="2">
        <v>855</v>
      </c>
      <c r="D9" s="2">
        <v>683</v>
      </c>
      <c r="E9" s="2">
        <v>787</v>
      </c>
      <c r="F9" s="2">
        <v>996</v>
      </c>
      <c r="G9">
        <v>529</v>
      </c>
      <c r="I9" s="1">
        <f t="shared" si="0"/>
        <v>3850</v>
      </c>
      <c r="J9" s="2"/>
      <c r="K9" s="2"/>
      <c r="L9" s="2"/>
      <c r="M9" s="2"/>
      <c r="N9" s="2"/>
      <c r="O9" s="2"/>
      <c r="P9" s="2"/>
    </row>
    <row r="10" spans="1:16" ht="12.75">
      <c r="A10" s="2">
        <v>8</v>
      </c>
      <c r="B10" t="s">
        <v>173</v>
      </c>
      <c r="C10" s="2">
        <v>972</v>
      </c>
      <c r="D10" s="2">
        <v>499</v>
      </c>
      <c r="E10" s="2">
        <v>902</v>
      </c>
      <c r="F10" s="2">
        <v>571</v>
      </c>
      <c r="G10">
        <v>711</v>
      </c>
      <c r="I10" s="1">
        <f t="shared" si="0"/>
        <v>3655</v>
      </c>
      <c r="J10" s="2"/>
      <c r="K10" s="2"/>
      <c r="L10" s="2"/>
      <c r="M10" s="2"/>
      <c r="N10" s="2"/>
      <c r="O10" s="2"/>
      <c r="P10" s="2"/>
    </row>
    <row r="11" spans="1:16" ht="12.75">
      <c r="A11" s="2">
        <v>9</v>
      </c>
      <c r="B11" t="s">
        <v>88</v>
      </c>
      <c r="C11" s="2">
        <v>714</v>
      </c>
      <c r="D11" s="2">
        <v>610</v>
      </c>
      <c r="E11" s="2">
        <v>754</v>
      </c>
      <c r="F11" s="2">
        <v>693</v>
      </c>
      <c r="G11">
        <v>863</v>
      </c>
      <c r="I11" s="1">
        <f t="shared" si="0"/>
        <v>3634</v>
      </c>
      <c r="J11" s="2"/>
      <c r="K11" s="2"/>
      <c r="L11" s="2"/>
      <c r="M11" s="2"/>
      <c r="N11" s="2"/>
      <c r="O11" s="2"/>
      <c r="P11" s="2"/>
    </row>
    <row r="12" spans="1:16" ht="12.75">
      <c r="A12" s="2">
        <v>10</v>
      </c>
      <c r="B12" t="s">
        <v>87</v>
      </c>
      <c r="C12" s="2">
        <v>818</v>
      </c>
      <c r="D12" s="2">
        <v>768</v>
      </c>
      <c r="E12" s="2">
        <v>754</v>
      </c>
      <c r="F12" s="2">
        <v>538</v>
      </c>
      <c r="G12">
        <v>716</v>
      </c>
      <c r="I12" s="1">
        <f t="shared" si="0"/>
        <v>3594</v>
      </c>
      <c r="J12" s="2"/>
      <c r="K12" s="2"/>
      <c r="L12" s="2"/>
      <c r="M12" s="2"/>
      <c r="N12" s="2"/>
      <c r="O12" s="2"/>
      <c r="P12" s="2"/>
    </row>
    <row r="13" spans="1:16" ht="12.75">
      <c r="A13" s="2">
        <v>11</v>
      </c>
      <c r="B13" t="s">
        <v>91</v>
      </c>
      <c r="C13" s="2">
        <v>650</v>
      </c>
      <c r="D13" s="2">
        <v>771</v>
      </c>
      <c r="E13" s="2">
        <v>714</v>
      </c>
      <c r="F13" s="2">
        <v>659</v>
      </c>
      <c r="G13">
        <v>685</v>
      </c>
      <c r="I13" s="1">
        <f t="shared" si="0"/>
        <v>3479</v>
      </c>
      <c r="J13" s="2"/>
      <c r="K13" s="2"/>
      <c r="L13" s="2"/>
      <c r="M13" s="2"/>
      <c r="N13" s="2"/>
      <c r="O13" s="2"/>
      <c r="P13" s="2"/>
    </row>
    <row r="14" spans="1:16" ht="12.75">
      <c r="A14" s="2">
        <v>12</v>
      </c>
      <c r="B14" t="s">
        <v>89</v>
      </c>
      <c r="C14" s="2">
        <v>749</v>
      </c>
      <c r="D14" s="2">
        <v>412</v>
      </c>
      <c r="E14" s="2">
        <v>703</v>
      </c>
      <c r="F14" s="2">
        <v>535</v>
      </c>
      <c r="G14">
        <v>901</v>
      </c>
      <c r="I14" s="1">
        <f t="shared" si="0"/>
        <v>3300</v>
      </c>
      <c r="J14" s="2"/>
      <c r="K14" s="2"/>
      <c r="L14" s="2"/>
      <c r="M14" s="2"/>
      <c r="N14" s="2"/>
      <c r="O14" s="2"/>
      <c r="P14" s="2"/>
    </row>
    <row r="15" spans="1:16" ht="12.75">
      <c r="A15" s="2">
        <v>13</v>
      </c>
      <c r="B15" t="s">
        <v>171</v>
      </c>
      <c r="C15" s="2">
        <v>735</v>
      </c>
      <c r="D15" s="2">
        <v>574</v>
      </c>
      <c r="E15" s="2">
        <v>633</v>
      </c>
      <c r="F15" s="2">
        <v>368</v>
      </c>
      <c r="G15">
        <v>886</v>
      </c>
      <c r="I15" s="1">
        <f t="shared" si="0"/>
        <v>3196</v>
      </c>
      <c r="J15" s="2"/>
      <c r="K15" s="2"/>
      <c r="L15" s="2"/>
      <c r="M15" s="2"/>
      <c r="N15" s="2"/>
      <c r="O15" s="2"/>
      <c r="P15" s="2"/>
    </row>
    <row r="16" spans="1:16" ht="12.75">
      <c r="A16" s="2">
        <v>14</v>
      </c>
      <c r="B16" t="s">
        <v>90</v>
      </c>
      <c r="C16" s="2">
        <v>527</v>
      </c>
      <c r="D16" s="2">
        <v>488</v>
      </c>
      <c r="E16" s="2">
        <v>534</v>
      </c>
      <c r="F16" s="2">
        <v>253</v>
      </c>
      <c r="G16">
        <v>296</v>
      </c>
      <c r="I16" s="1">
        <f t="shared" si="0"/>
        <v>2098</v>
      </c>
      <c r="J16" s="2"/>
      <c r="K16" s="2"/>
      <c r="L16" s="2"/>
      <c r="M16" s="2"/>
      <c r="N16" s="2"/>
      <c r="O16" s="2"/>
      <c r="P16" s="2"/>
    </row>
    <row r="17" spans="1:16" ht="12.75">
      <c r="A17" s="2">
        <v>15</v>
      </c>
      <c r="B17" t="s">
        <v>92</v>
      </c>
      <c r="C17" s="2">
        <v>304</v>
      </c>
      <c r="D17" s="2">
        <v>142</v>
      </c>
      <c r="E17" s="2">
        <v>190</v>
      </c>
      <c r="F17" s="2">
        <v>357</v>
      </c>
      <c r="G17">
        <v>557</v>
      </c>
      <c r="I17" s="1">
        <f t="shared" si="0"/>
        <v>1550</v>
      </c>
      <c r="J17" s="2"/>
      <c r="K17" s="2"/>
      <c r="L17" s="2"/>
      <c r="M17" s="2"/>
      <c r="N17" s="2"/>
      <c r="O17" s="2"/>
      <c r="P17" s="2"/>
    </row>
    <row r="18" spans="1:16" ht="12.75">
      <c r="A18" s="2">
        <v>16</v>
      </c>
      <c r="B18" t="s">
        <v>93</v>
      </c>
      <c r="C18" s="2">
        <v>264</v>
      </c>
      <c r="D18" s="2">
        <v>268</v>
      </c>
      <c r="E18" s="2">
        <v>126</v>
      </c>
      <c r="F18" s="2">
        <v>212</v>
      </c>
      <c r="G18">
        <v>234</v>
      </c>
      <c r="I18" s="1">
        <f t="shared" si="0"/>
        <v>1104</v>
      </c>
      <c r="J18" s="2"/>
      <c r="K18" s="2"/>
      <c r="L18" s="2"/>
      <c r="M18" s="2"/>
      <c r="N18" s="2"/>
      <c r="O18" s="2"/>
      <c r="P18" s="2"/>
    </row>
    <row r="19" spans="1:16" ht="12.75">
      <c r="A19" s="2">
        <v>17</v>
      </c>
      <c r="B19" t="s">
        <v>172</v>
      </c>
      <c r="C19" s="2">
        <v>559</v>
      </c>
      <c r="D19" s="2">
        <v>0</v>
      </c>
      <c r="E19" s="2">
        <v>0</v>
      </c>
      <c r="F19" s="2">
        <v>0</v>
      </c>
      <c r="G19">
        <v>0</v>
      </c>
      <c r="I19" s="1">
        <f t="shared" si="0"/>
        <v>559</v>
      </c>
      <c r="J19" s="2"/>
      <c r="K19" s="2"/>
      <c r="L19" s="2"/>
      <c r="M19" s="2"/>
      <c r="N19" s="2"/>
      <c r="O19" s="2"/>
      <c r="P19" s="2"/>
    </row>
    <row r="20" spans="1:16" ht="12.75">
      <c r="A20" s="2">
        <v>18</v>
      </c>
      <c r="B20" t="s">
        <v>176</v>
      </c>
      <c r="C20" s="2">
        <v>10</v>
      </c>
      <c r="D20" s="2">
        <v>12</v>
      </c>
      <c r="E20" s="2">
        <v>13</v>
      </c>
      <c r="F20" s="2">
        <v>0</v>
      </c>
      <c r="G20">
        <v>10</v>
      </c>
      <c r="I20" s="1">
        <f t="shared" si="0"/>
        <v>45</v>
      </c>
      <c r="K20" s="2"/>
      <c r="L20" s="2"/>
      <c r="M20" s="2"/>
      <c r="N20" s="2"/>
      <c r="O20" s="2"/>
      <c r="P20" s="2"/>
    </row>
    <row r="21" spans="1:12" ht="18" customHeight="1">
      <c r="A21" s="25" t="s">
        <v>45</v>
      </c>
      <c r="B21" s="25"/>
      <c r="C21" s="25"/>
      <c r="D21" s="25"/>
      <c r="E21" s="25"/>
      <c r="F21" s="25"/>
      <c r="G21" s="25"/>
      <c r="H21" s="25"/>
      <c r="I21" s="25"/>
      <c r="L21" s="3"/>
    </row>
    <row r="22" spans="1:12" ht="12.75">
      <c r="A22" s="1" t="s">
        <v>11</v>
      </c>
      <c r="B22" s="1" t="s">
        <v>37</v>
      </c>
      <c r="C22" s="1" t="s">
        <v>38</v>
      </c>
      <c r="D22" s="1" t="s">
        <v>169</v>
      </c>
      <c r="E22" s="1" t="s">
        <v>39</v>
      </c>
      <c r="F22" s="1" t="s">
        <v>42</v>
      </c>
      <c r="G22" s="1" t="s">
        <v>41</v>
      </c>
      <c r="H22" s="1" t="s">
        <v>40</v>
      </c>
      <c r="I22" s="1" t="s">
        <v>43</v>
      </c>
      <c r="L22" s="3"/>
    </row>
    <row r="23" spans="1:17" ht="12.75">
      <c r="A23" s="2">
        <v>1</v>
      </c>
      <c r="B23" t="s">
        <v>81</v>
      </c>
      <c r="C23" s="2">
        <v>1073</v>
      </c>
      <c r="D23" s="2">
        <v>891</v>
      </c>
      <c r="E23" s="2">
        <v>1044</v>
      </c>
      <c r="F23" s="2">
        <v>943</v>
      </c>
      <c r="G23" s="2">
        <v>1056</v>
      </c>
      <c r="I23" s="1">
        <f aca="true" t="shared" si="1" ref="I23:I40">SUM(C23:H23)</f>
        <v>5007</v>
      </c>
      <c r="P23" s="2"/>
      <c r="Q23" s="1"/>
    </row>
    <row r="24" spans="1:17" ht="12.75">
      <c r="A24" s="2">
        <v>2</v>
      </c>
      <c r="B24" t="s">
        <v>170</v>
      </c>
      <c r="C24" s="2">
        <v>871</v>
      </c>
      <c r="D24" s="2">
        <v>885</v>
      </c>
      <c r="E24" s="2">
        <v>977</v>
      </c>
      <c r="F24" s="2">
        <v>851</v>
      </c>
      <c r="G24" s="2">
        <v>1014</v>
      </c>
      <c r="I24" s="1">
        <f t="shared" si="1"/>
        <v>4598</v>
      </c>
      <c r="P24" s="2"/>
      <c r="Q24" s="1"/>
    </row>
    <row r="25" spans="1:17" ht="12.75">
      <c r="A25" s="2">
        <v>3</v>
      </c>
      <c r="B25" t="s">
        <v>83</v>
      </c>
      <c r="C25" s="2">
        <v>940</v>
      </c>
      <c r="D25" s="2">
        <v>828</v>
      </c>
      <c r="E25" s="2">
        <v>977</v>
      </c>
      <c r="F25" s="2">
        <v>889</v>
      </c>
      <c r="G25" s="2">
        <v>957</v>
      </c>
      <c r="I25" s="1">
        <f t="shared" si="1"/>
        <v>4591</v>
      </c>
      <c r="P25" s="2"/>
      <c r="Q25" s="1"/>
    </row>
    <row r="26" spans="1:17" ht="12.75">
      <c r="A26" s="2">
        <v>4</v>
      </c>
      <c r="B26" t="s">
        <v>82</v>
      </c>
      <c r="C26" s="2">
        <v>943</v>
      </c>
      <c r="D26" s="2">
        <v>827</v>
      </c>
      <c r="E26" s="2">
        <v>979</v>
      </c>
      <c r="F26" s="2">
        <v>830</v>
      </c>
      <c r="G26" s="2">
        <v>936</v>
      </c>
      <c r="I26" s="1">
        <f t="shared" si="1"/>
        <v>4515</v>
      </c>
      <c r="P26" s="2"/>
      <c r="Q26" s="1"/>
    </row>
    <row r="27" spans="1:17" ht="12.75">
      <c r="A27" s="2">
        <v>5</v>
      </c>
      <c r="B27" t="s">
        <v>84</v>
      </c>
      <c r="C27" s="2">
        <v>862</v>
      </c>
      <c r="D27" s="2">
        <v>716</v>
      </c>
      <c r="E27" s="2">
        <v>932</v>
      </c>
      <c r="F27" s="2">
        <v>857</v>
      </c>
      <c r="G27" s="2">
        <v>993</v>
      </c>
      <c r="I27" s="1">
        <f t="shared" si="1"/>
        <v>4360</v>
      </c>
      <c r="P27" s="2"/>
      <c r="Q27" s="1"/>
    </row>
    <row r="28" spans="1:17" ht="12.75">
      <c r="A28" s="2">
        <v>6</v>
      </c>
      <c r="B28" t="s">
        <v>86</v>
      </c>
      <c r="C28" s="2">
        <v>862</v>
      </c>
      <c r="D28" s="2">
        <v>703</v>
      </c>
      <c r="E28" s="2">
        <v>813</v>
      </c>
      <c r="F28" s="2">
        <v>846</v>
      </c>
      <c r="G28" s="2">
        <v>786</v>
      </c>
      <c r="I28" s="1">
        <f t="shared" si="1"/>
        <v>4010</v>
      </c>
      <c r="P28" s="2"/>
      <c r="Q28" s="1"/>
    </row>
    <row r="29" spans="1:17" ht="12.75">
      <c r="A29" s="2">
        <v>7</v>
      </c>
      <c r="B29" t="s">
        <v>85</v>
      </c>
      <c r="C29" s="2">
        <v>658</v>
      </c>
      <c r="D29" s="2">
        <v>572</v>
      </c>
      <c r="E29" s="2">
        <v>748</v>
      </c>
      <c r="F29" s="2">
        <v>799</v>
      </c>
      <c r="G29" s="2">
        <v>507</v>
      </c>
      <c r="I29" s="1">
        <f t="shared" si="1"/>
        <v>3284</v>
      </c>
      <c r="P29" s="2"/>
      <c r="Q29" s="1"/>
    </row>
    <row r="30" spans="1:17" ht="12.75">
      <c r="A30" s="2">
        <v>8</v>
      </c>
      <c r="B30" t="s">
        <v>87</v>
      </c>
      <c r="C30" s="2">
        <v>663</v>
      </c>
      <c r="D30" s="2">
        <v>653</v>
      </c>
      <c r="E30" s="2">
        <v>629</v>
      </c>
      <c r="F30" s="2">
        <v>442</v>
      </c>
      <c r="G30" s="2">
        <v>614</v>
      </c>
      <c r="I30" s="1">
        <f t="shared" si="1"/>
        <v>3001</v>
      </c>
      <c r="P30" s="2"/>
      <c r="Q30" s="1"/>
    </row>
    <row r="31" spans="1:17" ht="12.75">
      <c r="A31" s="2">
        <v>9</v>
      </c>
      <c r="B31" t="s">
        <v>88</v>
      </c>
      <c r="C31" s="2">
        <v>536</v>
      </c>
      <c r="D31" s="2">
        <v>488</v>
      </c>
      <c r="E31" s="2">
        <v>587</v>
      </c>
      <c r="F31" s="2">
        <v>524</v>
      </c>
      <c r="G31" s="2">
        <v>667</v>
      </c>
      <c r="I31" s="1">
        <f t="shared" si="1"/>
        <v>2802</v>
      </c>
      <c r="P31" s="2"/>
      <c r="Q31" s="1"/>
    </row>
    <row r="32" spans="1:17" ht="12.75">
      <c r="A32" s="2">
        <v>10</v>
      </c>
      <c r="B32" t="s">
        <v>89</v>
      </c>
      <c r="C32" s="2">
        <v>540</v>
      </c>
      <c r="D32" s="2">
        <v>412</v>
      </c>
      <c r="E32" s="2">
        <v>540</v>
      </c>
      <c r="F32" s="2">
        <v>425</v>
      </c>
      <c r="G32" s="2">
        <v>832</v>
      </c>
      <c r="I32" s="1">
        <f t="shared" si="1"/>
        <v>2749</v>
      </c>
      <c r="P32" s="2"/>
      <c r="Q32" s="1"/>
    </row>
    <row r="33" spans="1:17" ht="12.75">
      <c r="A33" s="2">
        <v>11</v>
      </c>
      <c r="B33" t="s">
        <v>173</v>
      </c>
      <c r="C33" s="2">
        <v>719</v>
      </c>
      <c r="D33" s="2">
        <v>443</v>
      </c>
      <c r="E33" s="2">
        <v>694</v>
      </c>
      <c r="F33" s="2">
        <v>358</v>
      </c>
      <c r="G33" s="2">
        <v>497</v>
      </c>
      <c r="I33" s="1">
        <f t="shared" si="1"/>
        <v>2711</v>
      </c>
      <c r="P33" s="2"/>
      <c r="Q33" s="1"/>
    </row>
    <row r="34" spans="1:17" ht="12.75">
      <c r="A34" s="2">
        <v>12</v>
      </c>
      <c r="B34" t="s">
        <v>171</v>
      </c>
      <c r="C34" s="2">
        <v>553</v>
      </c>
      <c r="D34" s="2">
        <v>479</v>
      </c>
      <c r="E34" s="2">
        <v>633</v>
      </c>
      <c r="F34" s="2">
        <v>290</v>
      </c>
      <c r="G34" s="2">
        <v>730</v>
      </c>
      <c r="I34" s="1">
        <f t="shared" si="1"/>
        <v>2685</v>
      </c>
      <c r="P34" s="2"/>
      <c r="Q34" s="1"/>
    </row>
    <row r="35" spans="1:17" ht="12.75">
      <c r="A35" s="2">
        <v>13</v>
      </c>
      <c r="B35" t="s">
        <v>91</v>
      </c>
      <c r="C35" s="2">
        <v>453</v>
      </c>
      <c r="D35" s="2">
        <v>626</v>
      </c>
      <c r="E35" s="2">
        <v>583</v>
      </c>
      <c r="F35" s="2">
        <v>501</v>
      </c>
      <c r="G35" s="2">
        <v>513</v>
      </c>
      <c r="I35" s="1">
        <f t="shared" si="1"/>
        <v>2676</v>
      </c>
      <c r="P35" s="2"/>
      <c r="Q35" s="1"/>
    </row>
    <row r="36" spans="1:17" ht="12.75">
      <c r="A36" s="2">
        <v>14</v>
      </c>
      <c r="B36" t="s">
        <v>90</v>
      </c>
      <c r="C36" s="2">
        <v>505</v>
      </c>
      <c r="D36" s="2">
        <v>425</v>
      </c>
      <c r="E36" s="2">
        <v>444</v>
      </c>
      <c r="F36" s="2">
        <v>253</v>
      </c>
      <c r="G36" s="2">
        <v>296</v>
      </c>
      <c r="I36" s="1">
        <f t="shared" si="1"/>
        <v>1923</v>
      </c>
      <c r="P36" s="2"/>
      <c r="Q36" s="1"/>
    </row>
    <row r="37" spans="1:17" ht="12.75">
      <c r="A37" s="2">
        <v>15</v>
      </c>
      <c r="B37" t="s">
        <v>92</v>
      </c>
      <c r="C37" s="2">
        <v>178</v>
      </c>
      <c r="D37" s="2">
        <v>57</v>
      </c>
      <c r="E37" s="2">
        <v>84</v>
      </c>
      <c r="F37" s="2">
        <v>243</v>
      </c>
      <c r="G37" s="2">
        <v>392</v>
      </c>
      <c r="I37" s="1">
        <f t="shared" si="1"/>
        <v>954</v>
      </c>
      <c r="P37" s="2"/>
      <c r="Q37" s="1"/>
    </row>
    <row r="38" spans="1:17" ht="12.75">
      <c r="A38" s="2">
        <v>16</v>
      </c>
      <c r="B38" t="s">
        <v>93</v>
      </c>
      <c r="C38" s="2">
        <v>104</v>
      </c>
      <c r="D38" s="2">
        <v>172</v>
      </c>
      <c r="E38" s="2">
        <v>21</v>
      </c>
      <c r="F38" s="2">
        <v>92</v>
      </c>
      <c r="G38" s="2">
        <v>96</v>
      </c>
      <c r="I38" s="1">
        <f t="shared" si="1"/>
        <v>485</v>
      </c>
      <c r="P38" s="2"/>
      <c r="Q38" s="1"/>
    </row>
    <row r="39" spans="1:17" ht="12.75">
      <c r="A39" s="2">
        <v>17</v>
      </c>
      <c r="B39" t="s">
        <v>172</v>
      </c>
      <c r="C39" s="2">
        <v>470</v>
      </c>
      <c r="D39" s="2">
        <v>0</v>
      </c>
      <c r="E39" s="2">
        <v>0</v>
      </c>
      <c r="F39" s="2">
        <v>0</v>
      </c>
      <c r="G39" s="2">
        <v>0</v>
      </c>
      <c r="I39" s="1">
        <f t="shared" si="1"/>
        <v>470</v>
      </c>
      <c r="P39" s="2"/>
      <c r="Q39" s="1"/>
    </row>
    <row r="40" spans="1:17" ht="12.75">
      <c r="A40" s="2">
        <v>18</v>
      </c>
      <c r="B40" t="s">
        <v>176</v>
      </c>
      <c r="C40" s="2">
        <v>10</v>
      </c>
      <c r="D40" s="2">
        <v>12</v>
      </c>
      <c r="E40" s="2">
        <v>13</v>
      </c>
      <c r="F40" s="2">
        <v>0</v>
      </c>
      <c r="G40" s="2">
        <v>10</v>
      </c>
      <c r="I40" s="1">
        <f t="shared" si="1"/>
        <v>45</v>
      </c>
      <c r="P40" s="2"/>
      <c r="Q40" s="1"/>
    </row>
    <row r="41" spans="1:14" ht="19.5" customHeight="1">
      <c r="A41" s="25" t="s">
        <v>46</v>
      </c>
      <c r="B41" s="25"/>
      <c r="C41" s="25"/>
      <c r="D41" s="25"/>
      <c r="E41" s="25"/>
      <c r="F41" s="25"/>
      <c r="G41" s="25"/>
      <c r="H41" s="25"/>
      <c r="I41" s="25"/>
      <c r="N41" s="3"/>
    </row>
    <row r="42" spans="1:14" ht="12.75">
      <c r="A42" s="1" t="s">
        <v>11</v>
      </c>
      <c r="B42" s="1" t="s">
        <v>37</v>
      </c>
      <c r="C42" s="1" t="s">
        <v>38</v>
      </c>
      <c r="D42" s="1" t="s">
        <v>169</v>
      </c>
      <c r="E42" s="1" t="s">
        <v>39</v>
      </c>
      <c r="F42" s="1" t="s">
        <v>42</v>
      </c>
      <c r="G42" s="1" t="s">
        <v>41</v>
      </c>
      <c r="H42" s="1" t="s">
        <v>40</v>
      </c>
      <c r="I42" s="1" t="s">
        <v>43</v>
      </c>
      <c r="N42" s="3"/>
    </row>
    <row r="43" spans="1:14" ht="12.75">
      <c r="A43" s="2">
        <v>1</v>
      </c>
      <c r="B43" t="s">
        <v>83</v>
      </c>
      <c r="C43" s="2">
        <v>241</v>
      </c>
      <c r="D43" s="2">
        <v>184</v>
      </c>
      <c r="E43" s="2">
        <v>213</v>
      </c>
      <c r="F43" s="2">
        <v>197</v>
      </c>
      <c r="G43" s="2">
        <v>233</v>
      </c>
      <c r="I43" s="1">
        <f aca="true" t="shared" si="2" ref="I43:I60">SUM(C43:H43)</f>
        <v>1068</v>
      </c>
      <c r="L43" s="3"/>
      <c r="N43" s="3"/>
    </row>
    <row r="44" spans="1:9" ht="12.75">
      <c r="A44" s="2">
        <v>2</v>
      </c>
      <c r="B44" t="s">
        <v>84</v>
      </c>
      <c r="C44" s="2">
        <v>254</v>
      </c>
      <c r="D44" s="2">
        <v>176</v>
      </c>
      <c r="E44" s="2">
        <v>210</v>
      </c>
      <c r="F44" s="2">
        <v>216</v>
      </c>
      <c r="G44" s="2">
        <v>211</v>
      </c>
      <c r="I44" s="1">
        <f t="shared" si="2"/>
        <v>1067</v>
      </c>
    </row>
    <row r="45" spans="1:9" ht="12.75">
      <c r="A45" s="2">
        <v>3</v>
      </c>
      <c r="B45" t="s">
        <v>173</v>
      </c>
      <c r="C45" s="2">
        <v>253</v>
      </c>
      <c r="D45" s="2">
        <v>56</v>
      </c>
      <c r="E45" s="2">
        <v>208</v>
      </c>
      <c r="F45" s="2">
        <v>213</v>
      </c>
      <c r="G45" s="2">
        <v>214</v>
      </c>
      <c r="I45" s="1">
        <f t="shared" si="2"/>
        <v>944</v>
      </c>
    </row>
    <row r="46" spans="1:9" ht="12.75">
      <c r="A46" s="2">
        <v>4</v>
      </c>
      <c r="B46" t="s">
        <v>81</v>
      </c>
      <c r="C46" s="2">
        <v>251</v>
      </c>
      <c r="D46" s="2">
        <v>145</v>
      </c>
      <c r="E46" s="2">
        <v>203</v>
      </c>
      <c r="F46" s="2">
        <v>170</v>
      </c>
      <c r="G46" s="2">
        <v>159</v>
      </c>
      <c r="I46" s="1">
        <f t="shared" si="2"/>
        <v>928</v>
      </c>
    </row>
    <row r="47" spans="1:17" ht="12.75">
      <c r="A47" s="2">
        <v>5</v>
      </c>
      <c r="B47" t="s">
        <v>86</v>
      </c>
      <c r="C47" s="2">
        <v>214</v>
      </c>
      <c r="D47" s="2">
        <v>134</v>
      </c>
      <c r="E47" s="2">
        <v>194</v>
      </c>
      <c r="F47" s="2">
        <v>168</v>
      </c>
      <c r="G47" s="2">
        <v>202</v>
      </c>
      <c r="I47" s="1">
        <f t="shared" si="2"/>
        <v>912</v>
      </c>
      <c r="Q47">
        <f>SUM(G45)</f>
        <v>214</v>
      </c>
    </row>
    <row r="48" spans="1:9" ht="12.75">
      <c r="A48" s="2">
        <v>6</v>
      </c>
      <c r="B48" t="s">
        <v>170</v>
      </c>
      <c r="C48" s="2">
        <v>249</v>
      </c>
      <c r="D48" s="2">
        <v>166</v>
      </c>
      <c r="E48" s="2">
        <v>67</v>
      </c>
      <c r="F48" s="2">
        <v>195</v>
      </c>
      <c r="G48" s="2">
        <v>215</v>
      </c>
      <c r="I48" s="1">
        <f t="shared" si="2"/>
        <v>892</v>
      </c>
    </row>
    <row r="49" spans="1:9" ht="12.75">
      <c r="A49" s="2">
        <v>7</v>
      </c>
      <c r="B49" t="s">
        <v>88</v>
      </c>
      <c r="C49" s="2">
        <v>178</v>
      </c>
      <c r="D49" s="2">
        <v>122</v>
      </c>
      <c r="E49" s="2">
        <v>167</v>
      </c>
      <c r="F49" s="2">
        <v>169</v>
      </c>
      <c r="G49" s="2">
        <v>196</v>
      </c>
      <c r="I49" s="1">
        <f t="shared" si="2"/>
        <v>832</v>
      </c>
    </row>
    <row r="50" spans="1:9" ht="12.75">
      <c r="A50" s="2">
        <v>8</v>
      </c>
      <c r="B50" t="s">
        <v>91</v>
      </c>
      <c r="C50" s="2">
        <v>197</v>
      </c>
      <c r="D50" s="2">
        <v>145</v>
      </c>
      <c r="E50" s="2">
        <v>131</v>
      </c>
      <c r="F50" s="2">
        <v>158</v>
      </c>
      <c r="G50" s="2">
        <v>172</v>
      </c>
      <c r="I50" s="1">
        <f t="shared" si="2"/>
        <v>803</v>
      </c>
    </row>
    <row r="51" spans="1:9" ht="12.75">
      <c r="A51" s="2">
        <v>9</v>
      </c>
      <c r="B51" t="s">
        <v>82</v>
      </c>
      <c r="C51" s="2">
        <v>136</v>
      </c>
      <c r="D51" s="2">
        <v>133</v>
      </c>
      <c r="E51" s="2">
        <v>184</v>
      </c>
      <c r="F51" s="2">
        <v>159</v>
      </c>
      <c r="G51" s="2">
        <v>147</v>
      </c>
      <c r="I51" s="1">
        <f t="shared" si="2"/>
        <v>759</v>
      </c>
    </row>
    <row r="52" spans="1:9" ht="12.75">
      <c r="A52" s="2">
        <v>10</v>
      </c>
      <c r="B52" t="s">
        <v>93</v>
      </c>
      <c r="C52" s="2">
        <v>160</v>
      </c>
      <c r="D52" s="2">
        <v>96</v>
      </c>
      <c r="E52" s="2">
        <v>105</v>
      </c>
      <c r="F52" s="2">
        <v>120</v>
      </c>
      <c r="G52" s="2">
        <v>138</v>
      </c>
      <c r="I52" s="1">
        <f t="shared" si="2"/>
        <v>619</v>
      </c>
    </row>
    <row r="53" spans="1:9" ht="12.75">
      <c r="A53" s="2">
        <v>11</v>
      </c>
      <c r="B53" t="s">
        <v>92</v>
      </c>
      <c r="C53" s="2">
        <v>126</v>
      </c>
      <c r="D53" s="2">
        <v>85</v>
      </c>
      <c r="E53" s="2">
        <v>106</v>
      </c>
      <c r="F53" s="2">
        <v>114</v>
      </c>
      <c r="G53" s="2">
        <v>165</v>
      </c>
      <c r="I53" s="1">
        <f t="shared" si="2"/>
        <v>596</v>
      </c>
    </row>
    <row r="54" spans="1:9" ht="12.75">
      <c r="A54" s="2">
        <v>12</v>
      </c>
      <c r="B54" t="s">
        <v>87</v>
      </c>
      <c r="C54" s="2">
        <v>155</v>
      </c>
      <c r="D54" s="2">
        <v>115</v>
      </c>
      <c r="E54" s="2">
        <v>125</v>
      </c>
      <c r="F54" s="2">
        <v>96</v>
      </c>
      <c r="G54" s="2">
        <v>102</v>
      </c>
      <c r="I54" s="1">
        <f t="shared" si="2"/>
        <v>593</v>
      </c>
    </row>
    <row r="55" spans="1:9" ht="12.75">
      <c r="A55" s="2">
        <v>13</v>
      </c>
      <c r="B55" t="s">
        <v>85</v>
      </c>
      <c r="C55" s="2">
        <v>197</v>
      </c>
      <c r="D55" s="2">
        <v>111</v>
      </c>
      <c r="E55" s="2">
        <v>39</v>
      </c>
      <c r="F55" s="2">
        <v>197</v>
      </c>
      <c r="G55" s="2">
        <v>22</v>
      </c>
      <c r="I55" s="1">
        <f t="shared" si="2"/>
        <v>566</v>
      </c>
    </row>
    <row r="56" spans="1:9" ht="12.75">
      <c r="A56" s="2">
        <v>14</v>
      </c>
      <c r="B56" t="s">
        <v>89</v>
      </c>
      <c r="C56" s="2">
        <v>209</v>
      </c>
      <c r="D56" s="2">
        <v>0</v>
      </c>
      <c r="E56" s="2">
        <v>163</v>
      </c>
      <c r="F56" s="2">
        <v>110</v>
      </c>
      <c r="G56" s="2">
        <v>69</v>
      </c>
      <c r="I56" s="1">
        <f t="shared" si="2"/>
        <v>551</v>
      </c>
    </row>
    <row r="57" spans="1:9" ht="12.75">
      <c r="A57" s="2">
        <v>15</v>
      </c>
      <c r="B57" t="s">
        <v>171</v>
      </c>
      <c r="C57" s="2">
        <v>182</v>
      </c>
      <c r="D57" s="2">
        <v>95</v>
      </c>
      <c r="E57" s="2">
        <v>0</v>
      </c>
      <c r="F57" s="2">
        <v>78</v>
      </c>
      <c r="G57" s="2">
        <v>156</v>
      </c>
      <c r="I57" s="1">
        <f t="shared" si="2"/>
        <v>511</v>
      </c>
    </row>
    <row r="58" spans="1:9" ht="12.75">
      <c r="A58" s="2">
        <v>16</v>
      </c>
      <c r="B58" t="s">
        <v>90</v>
      </c>
      <c r="C58" s="2">
        <v>22</v>
      </c>
      <c r="D58" s="2">
        <v>63</v>
      </c>
      <c r="E58" s="2">
        <v>90</v>
      </c>
      <c r="F58" s="2">
        <v>0</v>
      </c>
      <c r="G58" s="2">
        <v>0</v>
      </c>
      <c r="I58" s="1">
        <f t="shared" si="2"/>
        <v>175</v>
      </c>
    </row>
    <row r="59" spans="1:9" ht="12.75">
      <c r="A59" s="2">
        <v>17</v>
      </c>
      <c r="B59" t="s">
        <v>172</v>
      </c>
      <c r="C59" s="2">
        <v>89</v>
      </c>
      <c r="D59" s="2">
        <v>0</v>
      </c>
      <c r="E59" s="2">
        <v>0</v>
      </c>
      <c r="F59" s="2">
        <v>0</v>
      </c>
      <c r="G59" s="2">
        <v>0</v>
      </c>
      <c r="I59" s="1">
        <f t="shared" si="2"/>
        <v>89</v>
      </c>
    </row>
    <row r="60" spans="1:9" ht="12.75">
      <c r="A60" s="2">
        <v>18</v>
      </c>
      <c r="B60" t="s">
        <v>176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I60" s="1">
        <f t="shared" si="2"/>
        <v>0</v>
      </c>
    </row>
  </sheetData>
  <mergeCells count="3">
    <mergeCell ref="A1:I1"/>
    <mergeCell ref="A21:I21"/>
    <mergeCell ref="A41:I41"/>
  </mergeCells>
  <printOptions/>
  <pageMargins left="0.75" right="0.75" top="0.51" bottom="0.5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5"/>
  <sheetViews>
    <sheetView tabSelected="1" zoomScale="85" zoomScaleNormal="85" workbookViewId="0" topLeftCell="A1">
      <pane xSplit="12" ySplit="3" topLeftCell="M91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11" sqref="A111:IV111"/>
    </sheetView>
  </sheetViews>
  <sheetFormatPr defaultColWidth="9.140625" defaultRowHeight="12.75"/>
  <cols>
    <col min="1" max="1" width="4.8515625" style="10" customWidth="1"/>
    <col min="2" max="2" width="21.00390625" style="5" customWidth="1"/>
    <col min="3" max="3" width="5.8515625" style="5" customWidth="1"/>
    <col min="4" max="7" width="6.57421875" style="5" customWidth="1"/>
    <col min="8" max="8" width="6.57421875" style="8" customWidth="1"/>
    <col min="9" max="9" width="6.57421875" style="5" customWidth="1"/>
    <col min="10" max="10" width="7.140625" style="5" customWidth="1"/>
    <col min="11" max="11" width="7.00390625" style="5" customWidth="1"/>
    <col min="12" max="12" width="6.140625" style="9" customWidth="1"/>
    <col min="13" max="13" width="12.421875" style="9" customWidth="1"/>
    <col min="14" max="14" width="4.00390625" style="9" customWidth="1"/>
    <col min="15" max="15" width="5.00390625" style="9" customWidth="1"/>
    <col min="16" max="17" width="5.8515625" style="10" customWidth="1"/>
    <col min="18" max="18" width="9.28125" style="10" customWidth="1"/>
    <col min="19" max="16384" width="9.140625" style="10" customWidth="1"/>
  </cols>
  <sheetData>
    <row r="1" spans="1:11" ht="16.5" customHeight="1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7" t="s">
        <v>2</v>
      </c>
      <c r="B2" s="27"/>
      <c r="C2" s="27"/>
      <c r="D2" s="27" t="s">
        <v>78</v>
      </c>
      <c r="E2" s="27"/>
      <c r="F2" s="28"/>
      <c r="G2" s="28"/>
      <c r="H2" s="28"/>
      <c r="I2" s="28"/>
      <c r="J2" s="6" t="s">
        <v>43</v>
      </c>
      <c r="K2" s="6" t="s">
        <v>79</v>
      </c>
    </row>
    <row r="3" spans="1:11" s="6" customFormat="1" ht="14.25" customHeight="1">
      <c r="A3" s="6" t="s">
        <v>77</v>
      </c>
      <c r="B3" s="6" t="s">
        <v>8</v>
      </c>
      <c r="C3" s="6" t="s">
        <v>7</v>
      </c>
      <c r="D3" s="6" t="s">
        <v>38</v>
      </c>
      <c r="E3" s="6" t="s">
        <v>169</v>
      </c>
      <c r="F3" s="6" t="s">
        <v>39</v>
      </c>
      <c r="G3" s="6" t="s">
        <v>42</v>
      </c>
      <c r="H3" s="7" t="s">
        <v>41</v>
      </c>
      <c r="I3" s="18" t="s">
        <v>40</v>
      </c>
      <c r="J3" s="6" t="s">
        <v>80</v>
      </c>
      <c r="K3" s="6" t="s">
        <v>174</v>
      </c>
    </row>
    <row r="4" spans="1:11" s="6" customFormat="1" ht="19.5" customHeight="1">
      <c r="A4" s="26" t="s">
        <v>178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9" ht="12.75">
      <c r="A5" s="5">
        <v>1</v>
      </c>
      <c r="B5" s="4" t="s">
        <v>101</v>
      </c>
      <c r="C5" s="2" t="s">
        <v>34</v>
      </c>
      <c r="D5" s="5">
        <v>1</v>
      </c>
      <c r="E5" s="5">
        <v>1</v>
      </c>
      <c r="F5" s="5">
        <v>1</v>
      </c>
      <c r="H5" s="5">
        <v>1</v>
      </c>
      <c r="J5" s="6">
        <f>SUM(D5:I5)</f>
        <v>4</v>
      </c>
      <c r="K5" s="5">
        <f>COUNT(D5:I5)</f>
        <v>4</v>
      </c>
      <c r="M5" s="4"/>
      <c r="N5" s="2"/>
      <c r="O5" s="3"/>
      <c r="P5" s="12"/>
      <c r="Q5" s="20"/>
      <c r="R5" s="4"/>
      <c r="S5" s="2"/>
    </row>
    <row r="6" spans="1:19" ht="12.75">
      <c r="A6" s="5">
        <v>2</v>
      </c>
      <c r="B6" s="4" t="s">
        <v>118</v>
      </c>
      <c r="C6" s="2" t="s">
        <v>113</v>
      </c>
      <c r="D6" s="5">
        <v>2</v>
      </c>
      <c r="F6" s="5">
        <v>2</v>
      </c>
      <c r="G6" s="5">
        <v>1</v>
      </c>
      <c r="H6" s="5">
        <v>2</v>
      </c>
      <c r="J6" s="6">
        <f>SUM(D6:I6)</f>
        <v>7</v>
      </c>
      <c r="K6" s="5">
        <f>COUNT(D6:I6)</f>
        <v>4</v>
      </c>
      <c r="M6" s="4"/>
      <c r="N6" s="2"/>
      <c r="O6" s="3"/>
      <c r="P6" s="12"/>
      <c r="Q6" s="20"/>
      <c r="R6" s="4"/>
      <c r="S6" s="2"/>
    </row>
    <row r="7" spans="1:19" ht="18" customHeight="1">
      <c r="A7" s="26" t="s">
        <v>177</v>
      </c>
      <c r="B7" s="26"/>
      <c r="C7" s="26"/>
      <c r="D7" s="26"/>
      <c r="E7" s="26"/>
      <c r="F7" s="26"/>
      <c r="G7" s="26"/>
      <c r="H7" s="26"/>
      <c r="I7" s="26"/>
      <c r="J7" s="26"/>
      <c r="K7" s="26"/>
      <c r="M7" s="4"/>
      <c r="N7" s="2"/>
      <c r="O7" s="3"/>
      <c r="P7" s="12"/>
      <c r="Q7" s="20"/>
      <c r="R7" s="4"/>
      <c r="S7" s="2"/>
    </row>
    <row r="8" spans="1:19" ht="12.75">
      <c r="A8" s="5">
        <v>1</v>
      </c>
      <c r="B8" s="4" t="s">
        <v>71</v>
      </c>
      <c r="C8" s="2" t="s">
        <v>73</v>
      </c>
      <c r="D8" s="2">
        <v>2</v>
      </c>
      <c r="E8" s="5">
        <v>2</v>
      </c>
      <c r="F8" s="5">
        <v>4</v>
      </c>
      <c r="G8" s="5">
        <v>3</v>
      </c>
      <c r="H8" s="5">
        <v>4</v>
      </c>
      <c r="J8" s="6">
        <f aca="true" t="shared" si="0" ref="J8:J15">SUM(D8:I8)</f>
        <v>15</v>
      </c>
      <c r="K8" s="5">
        <f aca="true" t="shared" si="1" ref="K8:K15">COUNT(D8:I8)</f>
        <v>5</v>
      </c>
      <c r="M8" s="4"/>
      <c r="N8" s="2"/>
      <c r="O8" s="3"/>
      <c r="P8" s="12"/>
      <c r="Q8" s="20"/>
      <c r="R8" s="4"/>
      <c r="S8" s="2"/>
    </row>
    <row r="9" spans="1:19" ht="12.75">
      <c r="A9" s="5">
        <v>2</v>
      </c>
      <c r="B9" s="4" t="s">
        <v>64</v>
      </c>
      <c r="C9" s="2" t="s">
        <v>14</v>
      </c>
      <c r="D9" s="2">
        <v>5</v>
      </c>
      <c r="E9" s="5">
        <v>4</v>
      </c>
      <c r="F9" s="5">
        <v>3</v>
      </c>
      <c r="G9" s="5">
        <v>4</v>
      </c>
      <c r="H9" s="5">
        <v>3</v>
      </c>
      <c r="J9" s="6">
        <f t="shared" si="0"/>
        <v>19</v>
      </c>
      <c r="K9" s="5">
        <f t="shared" si="1"/>
        <v>5</v>
      </c>
      <c r="M9" s="4"/>
      <c r="N9" s="2"/>
      <c r="O9" s="3"/>
      <c r="P9" s="12"/>
      <c r="Q9" s="20"/>
      <c r="R9" s="4"/>
      <c r="S9" s="2"/>
    </row>
    <row r="10" spans="1:19" ht="12.75">
      <c r="A10" s="5">
        <v>3</v>
      </c>
      <c r="B10" s="4" t="s">
        <v>162</v>
      </c>
      <c r="C10" s="2" t="s">
        <v>49</v>
      </c>
      <c r="D10" s="2">
        <v>14</v>
      </c>
      <c r="E10" s="5">
        <v>7</v>
      </c>
      <c r="F10" s="5">
        <v>6</v>
      </c>
      <c r="G10" s="5">
        <v>10</v>
      </c>
      <c r="H10" s="5">
        <v>9</v>
      </c>
      <c r="J10" s="6">
        <f t="shared" si="0"/>
        <v>46</v>
      </c>
      <c r="K10" s="5">
        <f t="shared" si="1"/>
        <v>5</v>
      </c>
      <c r="M10" s="4"/>
      <c r="N10" s="2"/>
      <c r="O10" s="3"/>
      <c r="P10" s="12"/>
      <c r="Q10" s="20"/>
      <c r="R10" s="4"/>
      <c r="S10" s="2"/>
    </row>
    <row r="11" spans="1:19" ht="12.75">
      <c r="A11" s="5">
        <v>4</v>
      </c>
      <c r="B11" s="4" t="s">
        <v>148</v>
      </c>
      <c r="C11" s="2" t="s">
        <v>36</v>
      </c>
      <c r="D11" s="2">
        <v>15</v>
      </c>
      <c r="E11" s="5">
        <v>8</v>
      </c>
      <c r="F11" s="5">
        <v>10</v>
      </c>
      <c r="G11" s="5">
        <v>12</v>
      </c>
      <c r="H11" s="5">
        <v>12</v>
      </c>
      <c r="J11" s="6">
        <f t="shared" si="0"/>
        <v>57</v>
      </c>
      <c r="K11" s="5">
        <f t="shared" si="1"/>
        <v>5</v>
      </c>
      <c r="M11" s="4"/>
      <c r="N11" s="2"/>
      <c r="O11" s="3"/>
      <c r="P11" s="12"/>
      <c r="Q11" s="20"/>
      <c r="R11" s="4"/>
      <c r="S11" s="2"/>
    </row>
    <row r="12" spans="1:19" ht="12.75">
      <c r="A12" s="5">
        <v>5</v>
      </c>
      <c r="B12" s="4" t="s">
        <v>48</v>
      </c>
      <c r="C12" s="2" t="s">
        <v>49</v>
      </c>
      <c r="D12" s="2">
        <v>16</v>
      </c>
      <c r="E12" s="5">
        <v>9</v>
      </c>
      <c r="F12" s="5">
        <v>8</v>
      </c>
      <c r="G12" s="5">
        <v>9</v>
      </c>
      <c r="H12" s="5">
        <v>17</v>
      </c>
      <c r="J12" s="6">
        <f t="shared" si="0"/>
        <v>59</v>
      </c>
      <c r="K12" s="5">
        <f t="shared" si="1"/>
        <v>5</v>
      </c>
      <c r="M12" s="4"/>
      <c r="N12" s="2"/>
      <c r="O12" s="3"/>
      <c r="P12" s="12"/>
      <c r="Q12" s="20"/>
      <c r="R12" s="4"/>
      <c r="S12" s="2"/>
    </row>
    <row r="13" spans="1:19" ht="12.75">
      <c r="A13" s="5">
        <v>6</v>
      </c>
      <c r="B13" s="4" t="s">
        <v>211</v>
      </c>
      <c r="C13" s="2" t="s">
        <v>73</v>
      </c>
      <c r="D13" s="2">
        <v>4</v>
      </c>
      <c r="E13" s="5">
        <v>3</v>
      </c>
      <c r="F13" s="5">
        <v>2</v>
      </c>
      <c r="G13" s="5">
        <v>2</v>
      </c>
      <c r="H13" s="5"/>
      <c r="J13" s="6">
        <f t="shared" si="0"/>
        <v>11</v>
      </c>
      <c r="K13" s="5">
        <f t="shared" si="1"/>
        <v>4</v>
      </c>
      <c r="M13" s="4"/>
      <c r="N13" s="2"/>
      <c r="O13" s="3"/>
      <c r="P13" s="12"/>
      <c r="Q13" s="20"/>
      <c r="R13" s="4"/>
      <c r="S13" s="2"/>
    </row>
    <row r="14" spans="1:19" ht="12.75">
      <c r="A14" s="5">
        <v>7</v>
      </c>
      <c r="B14" s="4" t="s">
        <v>135</v>
      </c>
      <c r="C14" s="2" t="s">
        <v>34</v>
      </c>
      <c r="D14" s="2">
        <v>17</v>
      </c>
      <c r="F14" s="5">
        <v>11</v>
      </c>
      <c r="G14" s="5">
        <v>13</v>
      </c>
      <c r="H14" s="5">
        <v>16</v>
      </c>
      <c r="J14" s="6">
        <f t="shared" si="0"/>
        <v>57</v>
      </c>
      <c r="K14" s="5">
        <f t="shared" si="1"/>
        <v>4</v>
      </c>
      <c r="M14" s="4"/>
      <c r="N14" s="2"/>
      <c r="O14" s="3"/>
      <c r="P14" s="12"/>
      <c r="Q14" s="20"/>
      <c r="R14" s="4"/>
      <c r="S14" s="2"/>
    </row>
    <row r="15" spans="1:19" ht="12.75">
      <c r="A15" s="5">
        <v>8</v>
      </c>
      <c r="B15" s="4" t="s">
        <v>147</v>
      </c>
      <c r="C15" s="2" t="s">
        <v>36</v>
      </c>
      <c r="D15" s="2">
        <v>23</v>
      </c>
      <c r="E15" s="5">
        <v>15</v>
      </c>
      <c r="G15" s="5">
        <v>17</v>
      </c>
      <c r="H15" s="5">
        <v>19</v>
      </c>
      <c r="J15" s="6">
        <f t="shared" si="0"/>
        <v>74</v>
      </c>
      <c r="K15" s="5">
        <f t="shared" si="1"/>
        <v>4</v>
      </c>
      <c r="M15" s="4"/>
      <c r="N15" s="2"/>
      <c r="O15" s="3"/>
      <c r="P15" s="19"/>
      <c r="Q15" s="20"/>
      <c r="R15" s="4"/>
      <c r="S15" s="2"/>
    </row>
    <row r="16" spans="1:19" ht="18" customHeight="1">
      <c r="A16" s="26" t="s">
        <v>179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M16" s="4"/>
      <c r="N16" s="2"/>
      <c r="O16" s="3"/>
      <c r="P16" s="12"/>
      <c r="Q16" s="20"/>
      <c r="R16" s="4"/>
      <c r="S16" s="2"/>
    </row>
    <row r="17" spans="1:19" ht="12.75">
      <c r="A17" s="5">
        <v>1</v>
      </c>
      <c r="B17" s="4" t="s">
        <v>111</v>
      </c>
      <c r="C17" s="2" t="s">
        <v>60</v>
      </c>
      <c r="D17" s="5">
        <v>1</v>
      </c>
      <c r="E17" s="5">
        <v>1</v>
      </c>
      <c r="G17" s="5">
        <v>1</v>
      </c>
      <c r="H17" s="5">
        <v>1</v>
      </c>
      <c r="J17" s="6">
        <f>SUM(D17:I17)</f>
        <v>4</v>
      </c>
      <c r="K17" s="5">
        <f>COUNT(D17:I17)</f>
        <v>4</v>
      </c>
      <c r="M17" s="4"/>
      <c r="N17" s="2"/>
      <c r="O17" s="3"/>
      <c r="P17" s="12"/>
      <c r="Q17" s="20"/>
      <c r="R17" s="4"/>
      <c r="S17" s="2"/>
    </row>
    <row r="18" spans="1:19" ht="12.75">
      <c r="A18" s="5">
        <v>2</v>
      </c>
      <c r="B18" s="4" t="s">
        <v>97</v>
      </c>
      <c r="C18" s="2" t="s">
        <v>19</v>
      </c>
      <c r="D18" s="5">
        <v>2</v>
      </c>
      <c r="E18" s="5">
        <v>2</v>
      </c>
      <c r="G18" s="5">
        <v>2</v>
      </c>
      <c r="H18" s="5">
        <v>2</v>
      </c>
      <c r="J18" s="6">
        <f>SUM(D18:I18)</f>
        <v>8</v>
      </c>
      <c r="K18" s="5">
        <f>COUNT(D18:I18)</f>
        <v>4</v>
      </c>
      <c r="M18" s="4"/>
      <c r="N18" s="2"/>
      <c r="O18" s="3"/>
      <c r="P18" s="12"/>
      <c r="Q18" s="20"/>
      <c r="R18" s="4"/>
      <c r="S18" s="2"/>
    </row>
    <row r="19" spans="1:19" ht="12.75">
      <c r="A19" s="5">
        <v>3</v>
      </c>
      <c r="B19" s="4" t="s">
        <v>23</v>
      </c>
      <c r="C19" s="2" t="s">
        <v>28</v>
      </c>
      <c r="D19" s="5">
        <v>3</v>
      </c>
      <c r="F19" s="5">
        <v>2</v>
      </c>
      <c r="G19" s="5">
        <v>4</v>
      </c>
      <c r="H19" s="5">
        <v>5</v>
      </c>
      <c r="J19" s="6">
        <f>SUM(D19:I19)</f>
        <v>14</v>
      </c>
      <c r="K19" s="5">
        <f>COUNT(D19:I19)</f>
        <v>4</v>
      </c>
      <c r="M19" s="4"/>
      <c r="N19" s="2"/>
      <c r="O19" s="3"/>
      <c r="P19" s="12"/>
      <c r="Q19" s="20"/>
      <c r="R19" s="4"/>
      <c r="S19" s="2"/>
    </row>
    <row r="20" spans="1:19" ht="12.75">
      <c r="A20" s="5">
        <v>4</v>
      </c>
      <c r="B20" s="4" t="s">
        <v>209</v>
      </c>
      <c r="C20" s="2" t="s">
        <v>28</v>
      </c>
      <c r="E20" s="5">
        <v>5</v>
      </c>
      <c r="F20" s="5">
        <v>7</v>
      </c>
      <c r="G20" s="5">
        <v>8</v>
      </c>
      <c r="H20" s="5">
        <v>11</v>
      </c>
      <c r="J20" s="6">
        <f>SUM(D20:I20)</f>
        <v>31</v>
      </c>
      <c r="K20" s="5">
        <f>COUNT(D20:I20)</f>
        <v>4</v>
      </c>
      <c r="M20" s="4"/>
      <c r="N20" s="2"/>
      <c r="O20" s="3"/>
      <c r="P20" s="12"/>
      <c r="Q20" s="20"/>
      <c r="R20" s="4"/>
      <c r="S20" s="2"/>
    </row>
    <row r="21" spans="1:19" ht="18" customHeight="1">
      <c r="A21" s="26" t="s">
        <v>180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M21" s="4"/>
      <c r="N21" s="2"/>
      <c r="O21" s="3"/>
      <c r="P21" s="4"/>
      <c r="Q21" s="20"/>
      <c r="R21" s="4"/>
      <c r="S21" s="2"/>
    </row>
    <row r="22" spans="1:19" ht="12.75">
      <c r="A22" s="5">
        <v>1</v>
      </c>
      <c r="B22" s="4" t="s">
        <v>53</v>
      </c>
      <c r="C22" s="2" t="s">
        <v>28</v>
      </c>
      <c r="D22" s="5">
        <v>1</v>
      </c>
      <c r="E22" s="5">
        <v>1</v>
      </c>
      <c r="F22" s="5">
        <v>2</v>
      </c>
      <c r="G22" s="5">
        <v>1</v>
      </c>
      <c r="H22" s="5">
        <v>1</v>
      </c>
      <c r="J22" s="6">
        <f aca="true" t="shared" si="2" ref="J22:J29">SUM(D22:I22)</f>
        <v>6</v>
      </c>
      <c r="K22" s="5">
        <f aca="true" t="shared" si="3" ref="K22:K29">COUNT(D22:I22)</f>
        <v>5</v>
      </c>
      <c r="M22" s="4"/>
      <c r="N22" s="2"/>
      <c r="O22" s="3"/>
      <c r="P22" s="12"/>
      <c r="Q22" s="20"/>
      <c r="R22" s="4"/>
      <c r="S22" s="2"/>
    </row>
    <row r="23" spans="1:19" ht="12.75">
      <c r="A23" s="5">
        <v>2</v>
      </c>
      <c r="B23" s="4" t="s">
        <v>108</v>
      </c>
      <c r="C23" s="2" t="s">
        <v>36</v>
      </c>
      <c r="D23" s="5">
        <v>12</v>
      </c>
      <c r="E23" s="5">
        <v>9</v>
      </c>
      <c r="F23" s="5">
        <v>10</v>
      </c>
      <c r="G23" s="5">
        <v>9</v>
      </c>
      <c r="H23" s="5">
        <v>8</v>
      </c>
      <c r="J23" s="6">
        <f t="shared" si="2"/>
        <v>48</v>
      </c>
      <c r="K23" s="5">
        <f t="shared" si="3"/>
        <v>5</v>
      </c>
      <c r="M23" s="4"/>
      <c r="N23" s="2"/>
      <c r="O23" s="3"/>
      <c r="P23" s="12"/>
      <c r="Q23" s="20"/>
      <c r="R23" s="4"/>
      <c r="S23" s="2"/>
    </row>
    <row r="24" spans="1:19" ht="12.75">
      <c r="A24" s="5">
        <v>3</v>
      </c>
      <c r="B24" s="4" t="s">
        <v>137</v>
      </c>
      <c r="C24" s="2" t="s">
        <v>34</v>
      </c>
      <c r="D24" s="5">
        <v>16</v>
      </c>
      <c r="E24" s="5">
        <v>13</v>
      </c>
      <c r="F24" s="5">
        <v>13</v>
      </c>
      <c r="G24" s="5">
        <v>12</v>
      </c>
      <c r="H24" s="5">
        <v>9</v>
      </c>
      <c r="J24" s="6">
        <f t="shared" si="2"/>
        <v>63</v>
      </c>
      <c r="K24" s="5">
        <f t="shared" si="3"/>
        <v>5</v>
      </c>
      <c r="M24" s="4"/>
      <c r="N24" s="2"/>
      <c r="O24" s="3"/>
      <c r="P24" s="12"/>
      <c r="Q24" s="20"/>
      <c r="R24" s="4"/>
      <c r="S24" s="2"/>
    </row>
    <row r="25" spans="1:19" ht="12.75">
      <c r="A25" s="5">
        <v>4</v>
      </c>
      <c r="B25" s="4" t="s">
        <v>136</v>
      </c>
      <c r="C25" s="2" t="s">
        <v>34</v>
      </c>
      <c r="D25" s="5">
        <v>2</v>
      </c>
      <c r="E25" s="5">
        <v>2</v>
      </c>
      <c r="F25" s="5">
        <v>1</v>
      </c>
      <c r="G25" s="5">
        <v>2</v>
      </c>
      <c r="H25" s="5"/>
      <c r="J25" s="6">
        <f t="shared" si="2"/>
        <v>7</v>
      </c>
      <c r="K25" s="5">
        <f t="shared" si="3"/>
        <v>4</v>
      </c>
      <c r="M25" s="4"/>
      <c r="N25" s="2"/>
      <c r="O25" s="3"/>
      <c r="P25" s="12"/>
      <c r="Q25" s="20"/>
      <c r="R25" s="4"/>
      <c r="S25" s="2"/>
    </row>
    <row r="26" spans="1:19" ht="12.75">
      <c r="A26" s="5">
        <v>5</v>
      </c>
      <c r="B26" s="4" t="s">
        <v>68</v>
      </c>
      <c r="C26" s="2" t="s">
        <v>16</v>
      </c>
      <c r="D26" s="5">
        <v>5</v>
      </c>
      <c r="F26" s="5">
        <v>4</v>
      </c>
      <c r="G26" s="5">
        <v>5</v>
      </c>
      <c r="H26" s="5">
        <v>5</v>
      </c>
      <c r="J26" s="6">
        <f t="shared" si="2"/>
        <v>19</v>
      </c>
      <c r="K26" s="5">
        <f t="shared" si="3"/>
        <v>4</v>
      </c>
      <c r="M26" s="4"/>
      <c r="N26" s="2"/>
      <c r="O26" s="3"/>
      <c r="P26" s="12"/>
      <c r="Q26" s="20"/>
      <c r="R26" s="4"/>
      <c r="S26" s="2"/>
    </row>
    <row r="27" spans="1:19" ht="12.75">
      <c r="A27" s="5">
        <v>6</v>
      </c>
      <c r="B27" s="4" t="s">
        <v>155</v>
      </c>
      <c r="C27" s="2" t="s">
        <v>19</v>
      </c>
      <c r="D27" s="5">
        <v>8</v>
      </c>
      <c r="E27" s="5">
        <v>7</v>
      </c>
      <c r="G27" s="5">
        <v>6</v>
      </c>
      <c r="H27" s="5">
        <v>4</v>
      </c>
      <c r="J27" s="6">
        <f t="shared" si="2"/>
        <v>25</v>
      </c>
      <c r="K27" s="5">
        <f t="shared" si="3"/>
        <v>4</v>
      </c>
      <c r="M27" s="4"/>
      <c r="N27" s="2"/>
      <c r="O27" s="3"/>
      <c r="P27" s="12"/>
      <c r="Q27" s="20"/>
      <c r="R27" s="4"/>
      <c r="S27" s="2"/>
    </row>
    <row r="28" spans="1:19" ht="12.75">
      <c r="A28" s="5">
        <v>7</v>
      </c>
      <c r="B28" s="4" t="s">
        <v>52</v>
      </c>
      <c r="C28" s="2" t="s">
        <v>28</v>
      </c>
      <c r="D28" s="5">
        <v>13</v>
      </c>
      <c r="E28" s="5">
        <v>11</v>
      </c>
      <c r="F28" s="5">
        <v>12</v>
      </c>
      <c r="G28" s="5">
        <v>11</v>
      </c>
      <c r="H28" s="5"/>
      <c r="J28" s="6">
        <f t="shared" si="2"/>
        <v>47</v>
      </c>
      <c r="K28" s="5">
        <f t="shared" si="3"/>
        <v>4</v>
      </c>
      <c r="M28" s="4"/>
      <c r="N28" s="2"/>
      <c r="O28" s="3"/>
      <c r="P28" s="12"/>
      <c r="Q28" s="20"/>
      <c r="R28" s="4"/>
      <c r="S28" s="2"/>
    </row>
    <row r="29" spans="1:19" ht="12.75">
      <c r="A29" s="5">
        <v>8</v>
      </c>
      <c r="B29" s="4" t="s">
        <v>95</v>
      </c>
      <c r="C29" s="2" t="s">
        <v>73</v>
      </c>
      <c r="D29" s="5">
        <v>15</v>
      </c>
      <c r="E29" s="5">
        <v>12</v>
      </c>
      <c r="F29" s="5">
        <v>14</v>
      </c>
      <c r="H29" s="5">
        <v>10</v>
      </c>
      <c r="J29" s="6">
        <f t="shared" si="2"/>
        <v>51</v>
      </c>
      <c r="K29" s="5">
        <f t="shared" si="3"/>
        <v>4</v>
      </c>
      <c r="M29" s="4"/>
      <c r="N29" s="2"/>
      <c r="O29" s="3"/>
      <c r="P29" s="12"/>
      <c r="Q29" s="20"/>
      <c r="R29" s="4"/>
      <c r="S29" s="2"/>
    </row>
    <row r="30" spans="1:19" ht="18" customHeight="1">
      <c r="A30" s="26" t="s">
        <v>181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M30" s="4"/>
      <c r="N30" s="2"/>
      <c r="O30" s="3"/>
      <c r="P30" s="4"/>
      <c r="Q30" s="20"/>
      <c r="R30" s="4"/>
      <c r="S30" s="2"/>
    </row>
    <row r="31" spans="1:19" ht="12.75">
      <c r="A31" s="5">
        <v>1</v>
      </c>
      <c r="B31" s="4" t="s">
        <v>151</v>
      </c>
      <c r="C31" s="2" t="s">
        <v>73</v>
      </c>
      <c r="D31" s="5">
        <v>3</v>
      </c>
      <c r="E31" s="5">
        <v>2</v>
      </c>
      <c r="F31" s="5">
        <v>2</v>
      </c>
      <c r="G31" s="5">
        <v>2</v>
      </c>
      <c r="H31" s="5">
        <v>3</v>
      </c>
      <c r="J31" s="6">
        <f aca="true" t="shared" si="4" ref="J31:J38">SUM(D31:I31)</f>
        <v>12</v>
      </c>
      <c r="K31" s="5">
        <f aca="true" t="shared" si="5" ref="K31:K38">COUNT(D31:I31)</f>
        <v>5</v>
      </c>
      <c r="M31" s="4"/>
      <c r="N31" s="2"/>
      <c r="O31" s="3"/>
      <c r="P31" s="4"/>
      <c r="Q31" s="20"/>
      <c r="R31" s="4"/>
      <c r="S31" s="2"/>
    </row>
    <row r="32" spans="1:19" ht="12.75">
      <c r="A32" s="5">
        <v>2</v>
      </c>
      <c r="B32" s="4" t="s">
        <v>119</v>
      </c>
      <c r="C32" s="2" t="s">
        <v>113</v>
      </c>
      <c r="D32" s="5">
        <v>4</v>
      </c>
      <c r="E32" s="5">
        <v>1</v>
      </c>
      <c r="F32" s="5">
        <v>3</v>
      </c>
      <c r="G32" s="5">
        <v>3</v>
      </c>
      <c r="H32" s="5">
        <v>4</v>
      </c>
      <c r="J32" s="6">
        <f t="shared" si="4"/>
        <v>15</v>
      </c>
      <c r="K32" s="5">
        <f t="shared" si="5"/>
        <v>5</v>
      </c>
      <c r="M32" s="4"/>
      <c r="N32" s="2"/>
      <c r="O32" s="3"/>
      <c r="P32" s="12"/>
      <c r="Q32" s="20"/>
      <c r="R32" s="4"/>
      <c r="S32" s="2"/>
    </row>
    <row r="33" spans="1:19" ht="12.75">
      <c r="A33" s="5">
        <v>3</v>
      </c>
      <c r="B33" s="4" t="s">
        <v>72</v>
      </c>
      <c r="C33" s="2" t="s">
        <v>60</v>
      </c>
      <c r="D33" s="5">
        <v>7</v>
      </c>
      <c r="E33" s="5">
        <v>3</v>
      </c>
      <c r="F33" s="5">
        <v>7</v>
      </c>
      <c r="G33" s="5">
        <v>6</v>
      </c>
      <c r="H33" s="5">
        <v>5</v>
      </c>
      <c r="J33" s="6">
        <f t="shared" si="4"/>
        <v>28</v>
      </c>
      <c r="K33" s="5">
        <f t="shared" si="5"/>
        <v>5</v>
      </c>
      <c r="M33" s="4"/>
      <c r="N33" s="2"/>
      <c r="O33" s="3"/>
      <c r="P33" s="12"/>
      <c r="Q33" s="20"/>
      <c r="R33" s="4"/>
      <c r="S33" s="2"/>
    </row>
    <row r="34" spans="1:19" ht="12.75">
      <c r="A34" s="5">
        <v>4</v>
      </c>
      <c r="B34" s="4" t="s">
        <v>112</v>
      </c>
      <c r="C34" s="2" t="s">
        <v>60</v>
      </c>
      <c r="D34" s="5">
        <v>10</v>
      </c>
      <c r="E34" s="5">
        <v>4</v>
      </c>
      <c r="F34" s="5">
        <v>8</v>
      </c>
      <c r="G34" s="5">
        <v>7</v>
      </c>
      <c r="H34" s="5">
        <v>7</v>
      </c>
      <c r="J34" s="6">
        <f t="shared" si="4"/>
        <v>36</v>
      </c>
      <c r="K34" s="5">
        <f t="shared" si="5"/>
        <v>5</v>
      </c>
      <c r="M34" s="4"/>
      <c r="N34" s="2"/>
      <c r="O34" s="3"/>
      <c r="P34" s="12"/>
      <c r="Q34" s="20"/>
      <c r="R34" s="4"/>
      <c r="S34" s="2"/>
    </row>
    <row r="35" spans="1:19" ht="12.75">
      <c r="A35" s="5">
        <v>5</v>
      </c>
      <c r="B35" s="4" t="s">
        <v>120</v>
      </c>
      <c r="C35" s="2" t="s">
        <v>113</v>
      </c>
      <c r="D35" s="5">
        <v>1</v>
      </c>
      <c r="F35" s="5">
        <v>1</v>
      </c>
      <c r="G35" s="5">
        <v>1</v>
      </c>
      <c r="H35" s="5">
        <v>1</v>
      </c>
      <c r="J35" s="6">
        <f t="shared" si="4"/>
        <v>4</v>
      </c>
      <c r="K35" s="5">
        <f t="shared" si="5"/>
        <v>4</v>
      </c>
      <c r="M35" s="4"/>
      <c r="N35" s="2"/>
      <c r="O35" s="3"/>
      <c r="P35" s="12"/>
      <c r="Q35" s="20"/>
      <c r="R35" s="4"/>
      <c r="S35" s="2"/>
    </row>
    <row r="36" spans="1:19" ht="12.75">
      <c r="A36" s="5">
        <v>6</v>
      </c>
      <c r="B36" s="4" t="s">
        <v>32</v>
      </c>
      <c r="C36" s="2" t="s">
        <v>34</v>
      </c>
      <c r="D36" s="5">
        <v>5</v>
      </c>
      <c r="F36" s="5">
        <v>5</v>
      </c>
      <c r="G36" s="5">
        <v>5</v>
      </c>
      <c r="H36" s="5">
        <v>6</v>
      </c>
      <c r="J36" s="6">
        <f t="shared" si="4"/>
        <v>21</v>
      </c>
      <c r="K36" s="5">
        <f t="shared" si="5"/>
        <v>4</v>
      </c>
      <c r="M36" s="4"/>
      <c r="N36" s="2"/>
      <c r="O36" s="3"/>
      <c r="P36" s="12"/>
      <c r="Q36" s="20"/>
      <c r="R36" s="4"/>
      <c r="S36" s="2"/>
    </row>
    <row r="37" spans="1:19" ht="12.75">
      <c r="A37" s="5">
        <v>7</v>
      </c>
      <c r="B37" s="4" t="s">
        <v>158</v>
      </c>
      <c r="C37" s="2" t="s">
        <v>28</v>
      </c>
      <c r="D37" s="5">
        <v>9</v>
      </c>
      <c r="E37" s="5">
        <v>6</v>
      </c>
      <c r="G37" s="5">
        <v>8</v>
      </c>
      <c r="H37" s="5">
        <v>8</v>
      </c>
      <c r="J37" s="6">
        <f t="shared" si="4"/>
        <v>31</v>
      </c>
      <c r="K37" s="5">
        <f t="shared" si="5"/>
        <v>4</v>
      </c>
      <c r="M37" s="4"/>
      <c r="N37" s="2"/>
      <c r="O37" s="3"/>
      <c r="P37" s="12"/>
      <c r="Q37" s="20"/>
      <c r="R37" s="4"/>
      <c r="S37" s="2"/>
    </row>
    <row r="38" spans="1:19" ht="12.75">
      <c r="A38" s="5">
        <v>8</v>
      </c>
      <c r="B38" s="4" t="s">
        <v>208</v>
      </c>
      <c r="C38" s="2" t="s">
        <v>28</v>
      </c>
      <c r="E38" s="5">
        <v>7</v>
      </c>
      <c r="F38" s="5">
        <v>9</v>
      </c>
      <c r="G38" s="5">
        <v>10</v>
      </c>
      <c r="H38" s="5">
        <v>10</v>
      </c>
      <c r="J38" s="6">
        <f t="shared" si="4"/>
        <v>36</v>
      </c>
      <c r="K38" s="5">
        <f t="shared" si="5"/>
        <v>4</v>
      </c>
      <c r="M38" s="4"/>
      <c r="N38" s="2"/>
      <c r="O38" s="3"/>
      <c r="P38" s="12"/>
      <c r="Q38" s="20"/>
      <c r="R38" s="4"/>
      <c r="S38" s="2"/>
    </row>
    <row r="39" spans="1:17" ht="18" customHeight="1">
      <c r="A39" s="26" t="s">
        <v>182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"/>
      <c r="M39" s="4"/>
      <c r="N39" s="2"/>
      <c r="O39" s="3"/>
      <c r="P39" s="12"/>
      <c r="Q39" s="20"/>
    </row>
    <row r="40" spans="1:19" ht="12.75">
      <c r="A40" s="5">
        <v>1</v>
      </c>
      <c r="B40" s="4" t="s">
        <v>127</v>
      </c>
      <c r="C40" s="2" t="s">
        <v>14</v>
      </c>
      <c r="D40" s="5">
        <v>2</v>
      </c>
      <c r="E40" s="5">
        <v>2</v>
      </c>
      <c r="F40" s="5">
        <v>2</v>
      </c>
      <c r="G40" s="5">
        <v>2</v>
      </c>
      <c r="H40" s="5">
        <v>3</v>
      </c>
      <c r="J40" s="6">
        <f>SUM(D40:I40)</f>
        <v>11</v>
      </c>
      <c r="K40" s="5">
        <f>COUNT(D40:I40)</f>
        <v>5</v>
      </c>
      <c r="L40" s="4"/>
      <c r="M40" s="4"/>
      <c r="N40" s="2"/>
      <c r="O40" s="3"/>
      <c r="P40" s="12"/>
      <c r="Q40" s="20"/>
      <c r="R40" s="2"/>
      <c r="S40" s="2"/>
    </row>
    <row r="41" spans="1:19" ht="12.75">
      <c r="A41" s="5">
        <v>2</v>
      </c>
      <c r="B41" s="4" t="s">
        <v>107</v>
      </c>
      <c r="C41" s="2" t="s">
        <v>19</v>
      </c>
      <c r="D41" s="5">
        <v>1</v>
      </c>
      <c r="E41" s="5">
        <v>1</v>
      </c>
      <c r="G41" s="5">
        <v>1</v>
      </c>
      <c r="H41" s="5">
        <v>1</v>
      </c>
      <c r="J41" s="6">
        <f>SUM(D41:I41)</f>
        <v>4</v>
      </c>
      <c r="K41" s="5">
        <f>COUNT(D41:I41)</f>
        <v>4</v>
      </c>
      <c r="L41" s="4"/>
      <c r="M41" s="4"/>
      <c r="N41" s="2"/>
      <c r="O41" s="3"/>
      <c r="P41" s="12"/>
      <c r="Q41" s="20"/>
      <c r="R41" s="2"/>
      <c r="S41" s="2"/>
    </row>
    <row r="42" spans="1:19" ht="12.75">
      <c r="A42" s="5">
        <v>3</v>
      </c>
      <c r="B42" s="4" t="s">
        <v>203</v>
      </c>
      <c r="C42" s="2" t="s">
        <v>49</v>
      </c>
      <c r="E42" s="5">
        <v>3</v>
      </c>
      <c r="F42" s="5">
        <v>3</v>
      </c>
      <c r="G42" s="5">
        <v>3</v>
      </c>
      <c r="H42" s="5">
        <v>2</v>
      </c>
      <c r="J42" s="6">
        <f>SUM(D42:I42)</f>
        <v>11</v>
      </c>
      <c r="K42" s="5">
        <f>COUNT(D42:I42)</f>
        <v>4</v>
      </c>
      <c r="L42" s="4"/>
      <c r="M42" s="4"/>
      <c r="N42" s="2"/>
      <c r="O42" s="3"/>
      <c r="P42" s="12"/>
      <c r="Q42" s="20"/>
      <c r="R42" s="2"/>
      <c r="S42" s="2"/>
    </row>
    <row r="43" spans="1:19" ht="12.75">
      <c r="A43" s="5">
        <v>4</v>
      </c>
      <c r="B43" s="4" t="s">
        <v>30</v>
      </c>
      <c r="C43" s="2" t="s">
        <v>70</v>
      </c>
      <c r="D43" s="5">
        <v>6</v>
      </c>
      <c r="F43" s="5">
        <v>6</v>
      </c>
      <c r="G43" s="5">
        <v>6</v>
      </c>
      <c r="H43" s="5">
        <v>5</v>
      </c>
      <c r="J43" s="6">
        <f>SUM(D43:I43)</f>
        <v>23</v>
      </c>
      <c r="K43" s="5">
        <f>COUNT(D43:I43)</f>
        <v>4</v>
      </c>
      <c r="L43" s="4"/>
      <c r="M43" s="4"/>
      <c r="N43" s="2"/>
      <c r="O43" s="3"/>
      <c r="P43" s="12"/>
      <c r="Q43" s="20"/>
      <c r="R43" s="2"/>
      <c r="S43" s="2"/>
    </row>
    <row r="44" spans="1:19" ht="12.75">
      <c r="A44" s="5">
        <v>5</v>
      </c>
      <c r="B44" s="4" t="s">
        <v>24</v>
      </c>
      <c r="C44" s="2" t="s">
        <v>28</v>
      </c>
      <c r="D44" s="5">
        <v>7</v>
      </c>
      <c r="F44" s="5">
        <v>8</v>
      </c>
      <c r="G44" s="5">
        <v>9</v>
      </c>
      <c r="H44" s="5">
        <v>6</v>
      </c>
      <c r="J44" s="6">
        <f>SUM(D44:I44)</f>
        <v>30</v>
      </c>
      <c r="K44" s="5">
        <f>COUNT(D44:I44)</f>
        <v>4</v>
      </c>
      <c r="L44" s="4"/>
      <c r="M44" s="4"/>
      <c r="N44" s="2"/>
      <c r="O44" s="3"/>
      <c r="P44" s="12"/>
      <c r="Q44" s="20"/>
      <c r="R44" s="2"/>
      <c r="S44" s="2"/>
    </row>
    <row r="45" spans="1:19" ht="18" customHeight="1">
      <c r="A45" s="26" t="s">
        <v>183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4"/>
      <c r="M45" s="10"/>
      <c r="N45" s="10"/>
      <c r="O45" s="10"/>
      <c r="R45" s="2"/>
      <c r="S45" s="2"/>
    </row>
    <row r="46" spans="1:19" ht="12.75" customHeight="1">
      <c r="A46" s="5">
        <v>1</v>
      </c>
      <c r="B46" s="4" t="s">
        <v>212</v>
      </c>
      <c r="C46" s="2" t="s">
        <v>61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J46" s="6">
        <f>SUM(D46:I46)</f>
        <v>5</v>
      </c>
      <c r="K46" s="5">
        <f>COUNT(D46:I46)</f>
        <v>5</v>
      </c>
      <c r="L46" s="4"/>
      <c r="M46" s="4"/>
      <c r="N46" s="2"/>
      <c r="O46" s="3"/>
      <c r="P46" s="12"/>
      <c r="Q46" s="20"/>
      <c r="R46" s="2"/>
      <c r="S46" s="2"/>
    </row>
    <row r="47" spans="1:19" ht="12.75" customHeight="1">
      <c r="A47" s="5">
        <v>2</v>
      </c>
      <c r="B47" s="4" t="s">
        <v>75</v>
      </c>
      <c r="C47" s="2" t="s">
        <v>28</v>
      </c>
      <c r="D47" s="5">
        <v>5</v>
      </c>
      <c r="E47" s="5">
        <v>3</v>
      </c>
      <c r="F47" s="5">
        <v>5</v>
      </c>
      <c r="G47" s="5">
        <v>6</v>
      </c>
      <c r="H47" s="5">
        <v>5</v>
      </c>
      <c r="J47" s="6">
        <f>SUM(D47:I47)</f>
        <v>24</v>
      </c>
      <c r="K47" s="5">
        <f>COUNT(D47:I47)</f>
        <v>5</v>
      </c>
      <c r="L47" s="4"/>
      <c r="M47" s="4"/>
      <c r="N47" s="2"/>
      <c r="O47" s="3"/>
      <c r="P47" s="12"/>
      <c r="Q47" s="20"/>
      <c r="R47" s="2"/>
      <c r="S47" s="2"/>
    </row>
    <row r="48" spans="1:19" ht="12.75" customHeight="1">
      <c r="A48" s="5">
        <v>3</v>
      </c>
      <c r="B48" s="4" t="s">
        <v>159</v>
      </c>
      <c r="C48" s="2" t="s">
        <v>28</v>
      </c>
      <c r="D48" s="5">
        <v>6</v>
      </c>
      <c r="E48" s="5">
        <v>4</v>
      </c>
      <c r="F48" s="5">
        <v>6</v>
      </c>
      <c r="G48" s="5">
        <v>7</v>
      </c>
      <c r="H48" s="5">
        <v>6</v>
      </c>
      <c r="J48" s="6">
        <f>SUM(D48:I48)</f>
        <v>29</v>
      </c>
      <c r="K48" s="5">
        <f>COUNT(D48:I48)</f>
        <v>5</v>
      </c>
      <c r="L48" s="4"/>
      <c r="M48" s="4"/>
      <c r="N48" s="2"/>
      <c r="O48" s="3"/>
      <c r="P48" s="12"/>
      <c r="Q48" s="20"/>
      <c r="R48" s="4"/>
      <c r="S48" s="2"/>
    </row>
    <row r="49" spans="1:19" ht="12.75" customHeight="1">
      <c r="A49" s="5">
        <v>4</v>
      </c>
      <c r="B49" s="4" t="s">
        <v>121</v>
      </c>
      <c r="C49" s="2" t="s">
        <v>61</v>
      </c>
      <c r="D49" s="5">
        <v>2</v>
      </c>
      <c r="F49" s="5">
        <v>2</v>
      </c>
      <c r="G49" s="5">
        <v>2</v>
      </c>
      <c r="H49" s="5">
        <v>2</v>
      </c>
      <c r="J49" s="6">
        <f>SUM(D49:I49)</f>
        <v>8</v>
      </c>
      <c r="K49" s="5">
        <f>COUNT(D49:I49)</f>
        <v>4</v>
      </c>
      <c r="L49" s="4"/>
      <c r="M49" s="4"/>
      <c r="N49" s="2"/>
      <c r="O49" s="3"/>
      <c r="P49" s="12"/>
      <c r="Q49" s="20"/>
      <c r="R49" s="4"/>
      <c r="S49" s="2"/>
    </row>
    <row r="50" spans="1:19" ht="18" customHeight="1">
      <c r="A50" s="26" t="s">
        <v>184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4"/>
      <c r="M50" s="4"/>
      <c r="N50" s="2"/>
      <c r="O50" s="3"/>
      <c r="P50" s="4"/>
      <c r="Q50" s="20"/>
      <c r="R50" s="4"/>
      <c r="S50" s="2"/>
    </row>
    <row r="51" spans="1:19" ht="12.75">
      <c r="A51" s="5"/>
      <c r="B51" s="4" t="s">
        <v>246</v>
      </c>
      <c r="C51" s="2"/>
      <c r="J51" s="6"/>
      <c r="L51" s="4"/>
      <c r="M51" s="4"/>
      <c r="N51" s="2"/>
      <c r="O51" s="3"/>
      <c r="P51" s="4"/>
      <c r="Q51" s="20"/>
      <c r="R51" s="4"/>
      <c r="S51" s="2"/>
    </row>
    <row r="52" spans="1:19" ht="18" customHeight="1">
      <c r="A52" s="26" t="s">
        <v>185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4"/>
      <c r="M52" s="10"/>
      <c r="N52" s="10"/>
      <c r="O52" s="10"/>
      <c r="R52" s="4"/>
      <c r="S52" s="2"/>
    </row>
    <row r="53" spans="1:19" ht="12.75">
      <c r="A53" s="5">
        <v>1</v>
      </c>
      <c r="B53" s="4" t="s">
        <v>122</v>
      </c>
      <c r="C53" s="2" t="s">
        <v>61</v>
      </c>
      <c r="D53" s="5">
        <v>1</v>
      </c>
      <c r="E53" s="5">
        <v>1</v>
      </c>
      <c r="G53" s="5">
        <v>1</v>
      </c>
      <c r="H53" s="8">
        <v>1</v>
      </c>
      <c r="J53" s="5">
        <f>SUM(D53:I53)</f>
        <v>4</v>
      </c>
      <c r="K53" s="5">
        <f>COUNT(D53:I53)</f>
        <v>4</v>
      </c>
      <c r="L53" s="4"/>
      <c r="M53" s="10"/>
      <c r="N53" s="10"/>
      <c r="O53" s="10"/>
      <c r="R53" s="4"/>
      <c r="S53" s="2"/>
    </row>
    <row r="54" spans="1:19" ht="12.75">
      <c r="A54" s="5">
        <v>2</v>
      </c>
      <c r="B54" s="4" t="s">
        <v>207</v>
      </c>
      <c r="C54" s="2" t="s">
        <v>14</v>
      </c>
      <c r="E54" s="5">
        <v>2</v>
      </c>
      <c r="F54" s="5">
        <v>1</v>
      </c>
      <c r="G54" s="5">
        <v>2</v>
      </c>
      <c r="H54" s="8">
        <v>2</v>
      </c>
      <c r="J54" s="5">
        <f>SUM(D54:I54)</f>
        <v>7</v>
      </c>
      <c r="K54" s="5">
        <f>COUNT(D54:I54)</f>
        <v>4</v>
      </c>
      <c r="L54" s="4"/>
      <c r="M54" s="10"/>
      <c r="N54" s="10"/>
      <c r="O54" s="10"/>
      <c r="R54" s="4"/>
      <c r="S54" s="2"/>
    </row>
    <row r="55" spans="1:19" ht="18" customHeight="1">
      <c r="A55" s="26" t="s">
        <v>186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4"/>
      <c r="M55" s="10"/>
      <c r="N55" s="10"/>
      <c r="O55" s="10"/>
      <c r="R55" s="4"/>
      <c r="S55" s="2"/>
    </row>
    <row r="56" spans="1:19" ht="12.75">
      <c r="A56" s="5">
        <v>1</v>
      </c>
      <c r="B56" s="4" t="s">
        <v>99</v>
      </c>
      <c r="C56" s="2" t="s">
        <v>34</v>
      </c>
      <c r="D56" s="5">
        <v>10</v>
      </c>
      <c r="E56" s="5">
        <v>4</v>
      </c>
      <c r="F56" s="5">
        <v>4</v>
      </c>
      <c r="G56" s="5">
        <v>1</v>
      </c>
      <c r="H56" s="5">
        <v>2</v>
      </c>
      <c r="J56" s="6">
        <f aca="true" t="shared" si="6" ref="J56:J63">SUM(D56:I56)</f>
        <v>21</v>
      </c>
      <c r="K56" s="5">
        <f aca="true" t="shared" si="7" ref="K56:K63">COUNT(D56:I56)</f>
        <v>5</v>
      </c>
      <c r="L56" s="4"/>
      <c r="M56" s="4"/>
      <c r="N56" s="2"/>
      <c r="O56" s="3"/>
      <c r="P56" s="12"/>
      <c r="Q56" s="20"/>
      <c r="R56" s="4"/>
      <c r="S56" s="2"/>
    </row>
    <row r="57" spans="1:19" ht="12.75">
      <c r="A57" s="5">
        <v>2</v>
      </c>
      <c r="B57" s="4" t="s">
        <v>139</v>
      </c>
      <c r="C57" s="2" t="s">
        <v>34</v>
      </c>
      <c r="D57" s="5">
        <v>7</v>
      </c>
      <c r="E57" s="5">
        <v>5</v>
      </c>
      <c r="F57" s="5">
        <v>8</v>
      </c>
      <c r="G57" s="5">
        <v>2</v>
      </c>
      <c r="H57" s="5">
        <v>3</v>
      </c>
      <c r="J57" s="6">
        <f t="shared" si="6"/>
        <v>25</v>
      </c>
      <c r="K57" s="5">
        <f t="shared" si="7"/>
        <v>5</v>
      </c>
      <c r="L57" s="4"/>
      <c r="M57" s="4"/>
      <c r="N57" s="2"/>
      <c r="O57" s="3"/>
      <c r="P57" s="12"/>
      <c r="Q57" s="20"/>
      <c r="R57" s="4"/>
      <c r="S57" s="2"/>
    </row>
    <row r="58" spans="1:17" ht="12.75">
      <c r="A58" s="5">
        <v>3</v>
      </c>
      <c r="B58" s="4" t="s">
        <v>140</v>
      </c>
      <c r="C58" s="2" t="s">
        <v>34</v>
      </c>
      <c r="D58" s="5">
        <v>6</v>
      </c>
      <c r="E58" s="5">
        <v>7</v>
      </c>
      <c r="F58" s="5">
        <v>3</v>
      </c>
      <c r="G58" s="5">
        <v>4</v>
      </c>
      <c r="H58" s="5">
        <v>5</v>
      </c>
      <c r="J58" s="6">
        <f t="shared" si="6"/>
        <v>25</v>
      </c>
      <c r="K58" s="5">
        <f t="shared" si="7"/>
        <v>5</v>
      </c>
      <c r="M58" s="4"/>
      <c r="N58" s="2"/>
      <c r="O58" s="3"/>
      <c r="P58" s="12"/>
      <c r="Q58" s="20"/>
    </row>
    <row r="59" spans="1:17" ht="12.75">
      <c r="A59" s="5">
        <v>4</v>
      </c>
      <c r="B59" s="4" t="s">
        <v>56</v>
      </c>
      <c r="C59" s="2" t="s">
        <v>34</v>
      </c>
      <c r="D59" s="5">
        <v>9</v>
      </c>
      <c r="E59" s="5">
        <v>6</v>
      </c>
      <c r="F59" s="5">
        <v>5</v>
      </c>
      <c r="G59" s="5">
        <v>6</v>
      </c>
      <c r="H59" s="5">
        <v>7</v>
      </c>
      <c r="J59" s="6">
        <f t="shared" si="6"/>
        <v>33</v>
      </c>
      <c r="K59" s="5">
        <f t="shared" si="7"/>
        <v>5</v>
      </c>
      <c r="M59" s="4"/>
      <c r="N59" s="2"/>
      <c r="O59" s="3"/>
      <c r="P59" s="12"/>
      <c r="Q59" s="20"/>
    </row>
    <row r="60" spans="1:17" ht="12.75">
      <c r="A60" s="5">
        <v>5</v>
      </c>
      <c r="B60" s="4" t="s">
        <v>50</v>
      </c>
      <c r="C60" s="2" t="s">
        <v>49</v>
      </c>
      <c r="D60" s="5">
        <v>11</v>
      </c>
      <c r="E60" s="5">
        <v>9</v>
      </c>
      <c r="F60" s="5">
        <v>9</v>
      </c>
      <c r="G60" s="5">
        <v>3</v>
      </c>
      <c r="H60" s="5">
        <v>6</v>
      </c>
      <c r="J60" s="6">
        <f t="shared" si="6"/>
        <v>38</v>
      </c>
      <c r="K60" s="5">
        <f t="shared" si="7"/>
        <v>5</v>
      </c>
      <c r="M60" s="4"/>
      <c r="N60" s="2"/>
      <c r="O60" s="3"/>
      <c r="P60" s="12"/>
      <c r="Q60" s="20"/>
    </row>
    <row r="61" spans="1:17" ht="12.75">
      <c r="A61" s="5">
        <v>6</v>
      </c>
      <c r="B61" s="4" t="s">
        <v>138</v>
      </c>
      <c r="C61" s="2" t="s">
        <v>34</v>
      </c>
      <c r="D61" s="5">
        <v>12</v>
      </c>
      <c r="E61" s="5">
        <v>8</v>
      </c>
      <c r="F61" s="5">
        <v>10</v>
      </c>
      <c r="G61" s="5">
        <v>7</v>
      </c>
      <c r="H61" s="5">
        <v>8</v>
      </c>
      <c r="J61" s="6">
        <f t="shared" si="6"/>
        <v>45</v>
      </c>
      <c r="K61" s="5">
        <f t="shared" si="7"/>
        <v>5</v>
      </c>
      <c r="M61" s="4"/>
      <c r="N61" s="2"/>
      <c r="O61" s="3"/>
      <c r="P61" s="12"/>
      <c r="Q61" s="20"/>
    </row>
    <row r="62" spans="1:17" ht="12.75">
      <c r="A62" s="5">
        <v>7</v>
      </c>
      <c r="B62" s="4" t="s">
        <v>133</v>
      </c>
      <c r="C62" s="2" t="s">
        <v>14</v>
      </c>
      <c r="D62" s="5">
        <v>13</v>
      </c>
      <c r="E62" s="5">
        <v>11</v>
      </c>
      <c r="F62" s="5">
        <v>13</v>
      </c>
      <c r="G62" s="5">
        <v>8</v>
      </c>
      <c r="H62" s="5">
        <v>10</v>
      </c>
      <c r="J62" s="6">
        <f t="shared" si="6"/>
        <v>55</v>
      </c>
      <c r="K62" s="5">
        <f t="shared" si="7"/>
        <v>5</v>
      </c>
      <c r="M62" s="4"/>
      <c r="N62" s="2"/>
      <c r="O62" s="3"/>
      <c r="P62" s="12"/>
      <c r="Q62" s="20"/>
    </row>
    <row r="63" spans="1:17" ht="12.75">
      <c r="A63" s="5">
        <v>8</v>
      </c>
      <c r="B63" s="4" t="s">
        <v>141</v>
      </c>
      <c r="C63" s="2" t="s">
        <v>34</v>
      </c>
      <c r="D63" s="5">
        <v>3</v>
      </c>
      <c r="E63" s="5">
        <v>2</v>
      </c>
      <c r="F63" s="5">
        <v>2</v>
      </c>
      <c r="H63" s="5">
        <v>1</v>
      </c>
      <c r="J63" s="6">
        <f t="shared" si="6"/>
        <v>8</v>
      </c>
      <c r="K63" s="5">
        <f t="shared" si="7"/>
        <v>4</v>
      </c>
      <c r="M63" s="4"/>
      <c r="N63" s="2"/>
      <c r="O63" s="3"/>
      <c r="P63" s="12"/>
      <c r="Q63" s="20"/>
    </row>
    <row r="64" spans="1:19" ht="18" customHeight="1">
      <c r="A64" s="26" t="s">
        <v>187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M64" s="4"/>
      <c r="N64" s="2"/>
      <c r="O64" s="3"/>
      <c r="P64" s="12"/>
      <c r="Q64" s="20"/>
      <c r="R64" s="4"/>
      <c r="S64" s="2"/>
    </row>
    <row r="65" spans="1:19" ht="12.75">
      <c r="A65" s="5">
        <v>1</v>
      </c>
      <c r="B65" s="4" t="s">
        <v>65</v>
      </c>
      <c r="C65" s="2" t="s">
        <v>14</v>
      </c>
      <c r="D65" s="5">
        <v>2</v>
      </c>
      <c r="E65" s="5">
        <v>1</v>
      </c>
      <c r="F65" s="5">
        <v>1</v>
      </c>
      <c r="G65" s="5">
        <v>3</v>
      </c>
      <c r="H65" s="5">
        <v>1</v>
      </c>
      <c r="J65" s="6">
        <f aca="true" t="shared" si="8" ref="J65:J92">SUM(D65:I65)</f>
        <v>8</v>
      </c>
      <c r="K65" s="5">
        <f aca="true" t="shared" si="9" ref="K65:K92">COUNT(D65:I65)</f>
        <v>5</v>
      </c>
      <c r="M65" s="4"/>
      <c r="N65" s="2"/>
      <c r="O65" s="3"/>
      <c r="P65" s="12"/>
      <c r="Q65" s="20"/>
      <c r="R65" s="4"/>
      <c r="S65" s="2"/>
    </row>
    <row r="66" spans="1:19" ht="12.75">
      <c r="A66" s="5">
        <v>2</v>
      </c>
      <c r="B66" s="4" t="s">
        <v>55</v>
      </c>
      <c r="C66" s="2" t="s">
        <v>28</v>
      </c>
      <c r="D66" s="5">
        <v>3</v>
      </c>
      <c r="E66" s="5">
        <v>7</v>
      </c>
      <c r="F66" s="5">
        <v>6</v>
      </c>
      <c r="G66" s="5">
        <v>7</v>
      </c>
      <c r="H66" s="5">
        <v>6</v>
      </c>
      <c r="J66" s="6">
        <f t="shared" si="8"/>
        <v>29</v>
      </c>
      <c r="K66" s="5">
        <f t="shared" si="9"/>
        <v>5</v>
      </c>
      <c r="M66" s="4"/>
      <c r="N66" s="2"/>
      <c r="O66" s="3"/>
      <c r="P66" s="12"/>
      <c r="Q66" s="20"/>
      <c r="R66" s="4"/>
      <c r="S66" s="2"/>
    </row>
    <row r="67" spans="1:19" ht="12.75">
      <c r="A67" s="5">
        <v>3</v>
      </c>
      <c r="B67" s="4" t="s">
        <v>33</v>
      </c>
      <c r="C67" s="2" t="s">
        <v>34</v>
      </c>
      <c r="D67" s="5">
        <v>6</v>
      </c>
      <c r="E67" s="5">
        <v>5</v>
      </c>
      <c r="F67" s="5">
        <v>9</v>
      </c>
      <c r="G67" s="5">
        <v>8</v>
      </c>
      <c r="H67" s="5">
        <v>3</v>
      </c>
      <c r="J67" s="6">
        <f t="shared" si="8"/>
        <v>31</v>
      </c>
      <c r="K67" s="5">
        <f t="shared" si="9"/>
        <v>5</v>
      </c>
      <c r="M67" s="4"/>
      <c r="N67" s="2"/>
      <c r="O67" s="3"/>
      <c r="P67" s="12"/>
      <c r="Q67" s="20"/>
      <c r="R67" s="4"/>
      <c r="S67" s="2"/>
    </row>
    <row r="68" spans="1:19" ht="12.75">
      <c r="A68" s="5">
        <v>4</v>
      </c>
      <c r="B68" s="4" t="s">
        <v>146</v>
      </c>
      <c r="C68" s="2" t="s">
        <v>70</v>
      </c>
      <c r="D68" s="5">
        <v>13</v>
      </c>
      <c r="E68" s="5">
        <v>8</v>
      </c>
      <c r="F68" s="5">
        <v>14</v>
      </c>
      <c r="G68" s="5">
        <v>12</v>
      </c>
      <c r="H68" s="5">
        <v>13</v>
      </c>
      <c r="J68" s="6">
        <f t="shared" si="8"/>
        <v>60</v>
      </c>
      <c r="K68" s="5">
        <f t="shared" si="9"/>
        <v>5</v>
      </c>
      <c r="M68" s="4"/>
      <c r="N68" s="2"/>
      <c r="O68" s="3"/>
      <c r="P68" s="12"/>
      <c r="Q68" s="20"/>
      <c r="R68" s="4"/>
      <c r="S68" s="2"/>
    </row>
    <row r="69" spans="1:19" ht="12.75">
      <c r="A69" s="5">
        <v>5</v>
      </c>
      <c r="B69" s="4" t="s">
        <v>164</v>
      </c>
      <c r="C69" s="2" t="s">
        <v>49</v>
      </c>
      <c r="D69" s="5">
        <v>15</v>
      </c>
      <c r="E69" s="5">
        <v>10</v>
      </c>
      <c r="F69" s="5">
        <v>18</v>
      </c>
      <c r="G69" s="5">
        <v>13</v>
      </c>
      <c r="H69" s="5">
        <v>8</v>
      </c>
      <c r="J69" s="6">
        <f t="shared" si="8"/>
        <v>64</v>
      </c>
      <c r="K69" s="5">
        <f t="shared" si="9"/>
        <v>5</v>
      </c>
      <c r="M69" s="4"/>
      <c r="N69" s="2"/>
      <c r="O69" s="3"/>
      <c r="P69" s="12"/>
      <c r="Q69" s="20"/>
      <c r="R69" s="4"/>
      <c r="S69" s="2"/>
    </row>
    <row r="70" spans="1:19" ht="12.75">
      <c r="A70" s="5">
        <v>6</v>
      </c>
      <c r="B70" s="4" t="s">
        <v>106</v>
      </c>
      <c r="C70" s="2" t="s">
        <v>19</v>
      </c>
      <c r="D70" s="5">
        <v>19</v>
      </c>
      <c r="E70" s="5">
        <v>17</v>
      </c>
      <c r="F70" s="5">
        <v>26</v>
      </c>
      <c r="G70" s="5">
        <v>22</v>
      </c>
      <c r="H70" s="5">
        <v>20</v>
      </c>
      <c r="J70" s="6">
        <f t="shared" si="8"/>
        <v>104</v>
      </c>
      <c r="K70" s="5">
        <f t="shared" si="9"/>
        <v>5</v>
      </c>
      <c r="M70" s="4"/>
      <c r="N70" s="2"/>
      <c r="O70" s="3"/>
      <c r="P70" s="12"/>
      <c r="Q70" s="20"/>
      <c r="R70" s="4"/>
      <c r="S70" s="2"/>
    </row>
    <row r="71" spans="1:19" ht="12.75">
      <c r="A71" s="5">
        <v>7</v>
      </c>
      <c r="B71" s="4" t="s">
        <v>218</v>
      </c>
      <c r="C71" s="2" t="s">
        <v>14</v>
      </c>
      <c r="D71" s="5">
        <v>18</v>
      </c>
      <c r="E71" s="5">
        <v>15</v>
      </c>
      <c r="F71" s="5">
        <v>30</v>
      </c>
      <c r="G71" s="5">
        <v>19</v>
      </c>
      <c r="H71" s="5">
        <v>28</v>
      </c>
      <c r="J71" s="6">
        <f t="shared" si="8"/>
        <v>110</v>
      </c>
      <c r="K71" s="5">
        <f t="shared" si="9"/>
        <v>5</v>
      </c>
      <c r="M71" s="4"/>
      <c r="N71" s="2"/>
      <c r="O71" s="3"/>
      <c r="P71" s="12"/>
      <c r="Q71" s="20"/>
      <c r="R71" s="4"/>
      <c r="S71" s="2"/>
    </row>
    <row r="72" spans="1:19" ht="12.75">
      <c r="A72" s="5">
        <v>8</v>
      </c>
      <c r="B72" s="4" t="s">
        <v>27</v>
      </c>
      <c r="C72" s="2" t="s">
        <v>28</v>
      </c>
      <c r="D72" s="5">
        <v>24</v>
      </c>
      <c r="E72" s="2">
        <v>22</v>
      </c>
      <c r="F72" s="2">
        <v>31</v>
      </c>
      <c r="G72" s="5">
        <v>26</v>
      </c>
      <c r="H72" s="5">
        <v>22</v>
      </c>
      <c r="J72" s="6">
        <f t="shared" si="8"/>
        <v>125</v>
      </c>
      <c r="K72" s="5">
        <f t="shared" si="9"/>
        <v>5</v>
      </c>
      <c r="M72" s="4"/>
      <c r="N72" s="2"/>
      <c r="O72" s="3"/>
      <c r="P72" s="12"/>
      <c r="Q72" s="20"/>
      <c r="R72" s="4"/>
      <c r="S72" s="2"/>
    </row>
    <row r="73" spans="1:19" ht="12.75">
      <c r="A73" s="5">
        <v>9</v>
      </c>
      <c r="B73" s="4" t="s">
        <v>165</v>
      </c>
      <c r="C73" s="2" t="s">
        <v>49</v>
      </c>
      <c r="D73" s="5">
        <v>25</v>
      </c>
      <c r="E73" s="5">
        <v>21</v>
      </c>
      <c r="F73" s="5">
        <v>33</v>
      </c>
      <c r="G73" s="5">
        <v>37</v>
      </c>
      <c r="H73" s="5">
        <v>23</v>
      </c>
      <c r="J73" s="6">
        <f t="shared" si="8"/>
        <v>139</v>
      </c>
      <c r="K73" s="5">
        <f t="shared" si="9"/>
        <v>5</v>
      </c>
      <c r="M73" s="4"/>
      <c r="N73" s="2"/>
      <c r="O73" s="3"/>
      <c r="P73" s="12"/>
      <c r="Q73" s="20"/>
      <c r="R73" s="4"/>
      <c r="S73" s="2"/>
    </row>
    <row r="74" spans="1:19" ht="12.75">
      <c r="A74" s="5">
        <v>10</v>
      </c>
      <c r="B74" s="4" t="s">
        <v>149</v>
      </c>
      <c r="C74" s="2" t="s">
        <v>36</v>
      </c>
      <c r="D74" s="5">
        <v>36</v>
      </c>
      <c r="E74" s="5">
        <v>26</v>
      </c>
      <c r="F74" s="5">
        <v>37</v>
      </c>
      <c r="G74" s="5">
        <v>33</v>
      </c>
      <c r="H74" s="5">
        <v>32</v>
      </c>
      <c r="J74" s="6">
        <f t="shared" si="8"/>
        <v>164</v>
      </c>
      <c r="K74" s="5">
        <f t="shared" si="9"/>
        <v>5</v>
      </c>
      <c r="M74" s="4"/>
      <c r="N74" s="2"/>
      <c r="O74" s="3"/>
      <c r="P74" s="12"/>
      <c r="Q74" s="20"/>
      <c r="R74" s="4"/>
      <c r="S74" s="2"/>
    </row>
    <row r="75" spans="1:19" ht="12.75">
      <c r="A75" s="5">
        <v>11</v>
      </c>
      <c r="B75" s="4" t="s">
        <v>130</v>
      </c>
      <c r="C75" s="2" t="s">
        <v>14</v>
      </c>
      <c r="D75" s="5">
        <v>35</v>
      </c>
      <c r="E75" s="5">
        <v>28</v>
      </c>
      <c r="F75" s="5">
        <v>41</v>
      </c>
      <c r="G75" s="5">
        <v>36</v>
      </c>
      <c r="H75" s="5">
        <v>33</v>
      </c>
      <c r="J75" s="6">
        <f t="shared" si="8"/>
        <v>173</v>
      </c>
      <c r="K75" s="5">
        <f t="shared" si="9"/>
        <v>5</v>
      </c>
      <c r="M75" s="4"/>
      <c r="N75" s="2"/>
      <c r="O75" s="3"/>
      <c r="P75" s="12"/>
      <c r="Q75" s="20"/>
      <c r="R75" s="4"/>
      <c r="S75" s="2"/>
    </row>
    <row r="76" spans="1:19" ht="12.75">
      <c r="A76" s="5">
        <v>12</v>
      </c>
      <c r="B76" s="4" t="s">
        <v>103</v>
      </c>
      <c r="C76" s="2" t="s">
        <v>28</v>
      </c>
      <c r="D76" s="5">
        <v>40</v>
      </c>
      <c r="E76" s="5">
        <v>35</v>
      </c>
      <c r="F76" s="5">
        <v>44</v>
      </c>
      <c r="G76" s="5">
        <v>40</v>
      </c>
      <c r="H76" s="5">
        <v>36</v>
      </c>
      <c r="J76" s="6">
        <f t="shared" si="8"/>
        <v>195</v>
      </c>
      <c r="K76" s="5">
        <f t="shared" si="9"/>
        <v>5</v>
      </c>
      <c r="M76" s="4"/>
      <c r="N76" s="2"/>
      <c r="O76" s="3"/>
      <c r="P76" s="12"/>
      <c r="Q76" s="20"/>
      <c r="R76" s="4"/>
      <c r="S76" s="2"/>
    </row>
    <row r="77" spans="1:19" ht="12.75">
      <c r="A77" s="5">
        <v>13</v>
      </c>
      <c r="B77" s="4" t="s">
        <v>123</v>
      </c>
      <c r="C77" s="2" t="s">
        <v>16</v>
      </c>
      <c r="D77" s="5">
        <v>42</v>
      </c>
      <c r="E77" s="5">
        <v>36</v>
      </c>
      <c r="F77" s="5">
        <v>45</v>
      </c>
      <c r="G77" s="5">
        <v>43</v>
      </c>
      <c r="H77" s="5">
        <v>40</v>
      </c>
      <c r="J77" s="6">
        <f t="shared" si="8"/>
        <v>206</v>
      </c>
      <c r="K77" s="5">
        <f t="shared" si="9"/>
        <v>5</v>
      </c>
      <c r="M77" s="4"/>
      <c r="N77" s="2"/>
      <c r="O77" s="3"/>
      <c r="P77" s="12"/>
      <c r="Q77" s="20"/>
      <c r="R77" s="4"/>
      <c r="S77" s="2"/>
    </row>
    <row r="78" spans="1:19" ht="12.75">
      <c r="A78" s="5">
        <v>14</v>
      </c>
      <c r="B78" s="4" t="s">
        <v>116</v>
      </c>
      <c r="C78" s="2" t="s">
        <v>113</v>
      </c>
      <c r="D78" s="5">
        <v>8</v>
      </c>
      <c r="F78" s="5">
        <v>10</v>
      </c>
      <c r="G78" s="5">
        <v>9</v>
      </c>
      <c r="H78" s="5">
        <v>7</v>
      </c>
      <c r="J78" s="6">
        <f t="shared" si="8"/>
        <v>34</v>
      </c>
      <c r="K78" s="5">
        <f t="shared" si="9"/>
        <v>4</v>
      </c>
      <c r="M78" s="4"/>
      <c r="N78" s="2"/>
      <c r="O78" s="3"/>
      <c r="P78" s="12"/>
      <c r="Q78" s="20"/>
      <c r="R78" s="4"/>
      <c r="S78" s="2"/>
    </row>
    <row r="79" spans="1:19" ht="12.75">
      <c r="A79" s="5">
        <v>15</v>
      </c>
      <c r="B79" s="4" t="s">
        <v>100</v>
      </c>
      <c r="C79" s="2" t="s">
        <v>34</v>
      </c>
      <c r="D79" s="5">
        <v>7</v>
      </c>
      <c r="F79" s="5">
        <v>11</v>
      </c>
      <c r="G79" s="5">
        <v>16</v>
      </c>
      <c r="H79" s="5">
        <v>10</v>
      </c>
      <c r="J79" s="6">
        <f t="shared" si="8"/>
        <v>44</v>
      </c>
      <c r="K79" s="5">
        <f t="shared" si="9"/>
        <v>4</v>
      </c>
      <c r="M79" s="4"/>
      <c r="N79" s="2"/>
      <c r="O79" s="3"/>
      <c r="P79" s="12"/>
      <c r="Q79" s="20"/>
      <c r="R79" s="4"/>
      <c r="S79" s="2"/>
    </row>
    <row r="80" spans="1:19" ht="12.75">
      <c r="A80" s="5">
        <v>16</v>
      </c>
      <c r="B80" s="4" t="s">
        <v>128</v>
      </c>
      <c r="C80" s="2" t="s">
        <v>14</v>
      </c>
      <c r="D80" s="5">
        <v>10</v>
      </c>
      <c r="E80" s="5">
        <v>11</v>
      </c>
      <c r="F80" s="5">
        <v>15</v>
      </c>
      <c r="G80" s="5">
        <v>11</v>
      </c>
      <c r="H80" s="5"/>
      <c r="J80" s="6">
        <f t="shared" si="8"/>
        <v>47</v>
      </c>
      <c r="K80" s="5">
        <f t="shared" si="9"/>
        <v>4</v>
      </c>
      <c r="M80" s="4"/>
      <c r="N80" s="2"/>
      <c r="O80" s="3"/>
      <c r="P80" s="12"/>
      <c r="Q80" s="20"/>
      <c r="R80" s="4"/>
      <c r="S80" s="2"/>
    </row>
    <row r="81" spans="1:19" ht="12.75">
      <c r="A81" s="5">
        <v>17</v>
      </c>
      <c r="B81" s="4" t="s">
        <v>163</v>
      </c>
      <c r="C81" s="2" t="s">
        <v>49</v>
      </c>
      <c r="D81" s="5">
        <v>12</v>
      </c>
      <c r="E81" s="5">
        <v>9</v>
      </c>
      <c r="F81" s="5">
        <v>13</v>
      </c>
      <c r="G81" s="5">
        <v>17</v>
      </c>
      <c r="H81" s="5"/>
      <c r="J81" s="6">
        <f t="shared" si="8"/>
        <v>51</v>
      </c>
      <c r="K81" s="5">
        <f t="shared" si="9"/>
        <v>4</v>
      </c>
      <c r="M81" s="4"/>
      <c r="N81" s="2"/>
      <c r="O81" s="3"/>
      <c r="P81" s="12"/>
      <c r="Q81" s="20"/>
      <c r="R81" s="4"/>
      <c r="S81" s="2"/>
    </row>
    <row r="82" spans="1:19" ht="12.75">
      <c r="A82" s="5">
        <v>18</v>
      </c>
      <c r="B82" s="4" t="s">
        <v>152</v>
      </c>
      <c r="C82" s="2" t="s">
        <v>73</v>
      </c>
      <c r="D82" s="5">
        <v>9</v>
      </c>
      <c r="F82" s="5">
        <v>17</v>
      </c>
      <c r="G82" s="5">
        <v>18</v>
      </c>
      <c r="H82" s="5">
        <v>12</v>
      </c>
      <c r="J82" s="6">
        <f t="shared" si="8"/>
        <v>56</v>
      </c>
      <c r="K82" s="5">
        <f t="shared" si="9"/>
        <v>4</v>
      </c>
      <c r="M82" s="4"/>
      <c r="N82" s="2"/>
      <c r="O82" s="3"/>
      <c r="P82" s="12"/>
      <c r="Q82" s="20"/>
      <c r="R82" s="4"/>
      <c r="S82" s="2"/>
    </row>
    <row r="83" spans="1:19" ht="12.75">
      <c r="A83" s="5">
        <v>19</v>
      </c>
      <c r="B83" s="4" t="s">
        <v>114</v>
      </c>
      <c r="C83" s="2" t="s">
        <v>113</v>
      </c>
      <c r="D83" s="5">
        <v>20</v>
      </c>
      <c r="E83" s="5">
        <v>14</v>
      </c>
      <c r="F83" s="5">
        <v>24</v>
      </c>
      <c r="G83" s="5">
        <v>21</v>
      </c>
      <c r="H83" s="5"/>
      <c r="J83" s="6">
        <f t="shared" si="8"/>
        <v>79</v>
      </c>
      <c r="K83" s="5">
        <f t="shared" si="9"/>
        <v>4</v>
      </c>
      <c r="M83" s="4"/>
      <c r="N83" s="2"/>
      <c r="O83" s="3"/>
      <c r="P83" s="12"/>
      <c r="Q83" s="20"/>
      <c r="R83" s="4"/>
      <c r="S83" s="2"/>
    </row>
    <row r="84" spans="1:19" ht="12.75">
      <c r="A84" s="5">
        <v>20</v>
      </c>
      <c r="B84" s="4" t="s">
        <v>153</v>
      </c>
      <c r="C84" s="2" t="s">
        <v>73</v>
      </c>
      <c r="D84" s="5">
        <v>28</v>
      </c>
      <c r="F84" s="5">
        <v>28</v>
      </c>
      <c r="G84" s="5">
        <v>20</v>
      </c>
      <c r="H84" s="5">
        <v>21</v>
      </c>
      <c r="J84" s="6">
        <f t="shared" si="8"/>
        <v>97</v>
      </c>
      <c r="K84" s="5">
        <f t="shared" si="9"/>
        <v>4</v>
      </c>
      <c r="M84" s="4"/>
      <c r="N84" s="2"/>
      <c r="O84" s="3"/>
      <c r="P84" s="12"/>
      <c r="Q84" s="20"/>
      <c r="R84" s="4"/>
      <c r="S84" s="2"/>
    </row>
    <row r="85" spans="1:19" ht="12.75">
      <c r="A85" s="5">
        <v>21</v>
      </c>
      <c r="B85" s="4" t="s">
        <v>35</v>
      </c>
      <c r="C85" s="2" t="s">
        <v>36</v>
      </c>
      <c r="D85" s="5">
        <v>27</v>
      </c>
      <c r="E85" s="5">
        <v>20</v>
      </c>
      <c r="G85" s="5">
        <v>39</v>
      </c>
      <c r="H85" s="5">
        <v>31</v>
      </c>
      <c r="J85" s="6">
        <f t="shared" si="8"/>
        <v>117</v>
      </c>
      <c r="K85" s="5">
        <f t="shared" si="9"/>
        <v>4</v>
      </c>
      <c r="M85" s="4"/>
      <c r="N85" s="2"/>
      <c r="O85" s="3"/>
      <c r="P85" s="12"/>
      <c r="Q85" s="20"/>
      <c r="R85" s="4"/>
      <c r="S85" s="2"/>
    </row>
    <row r="86" spans="1:19" ht="12.75">
      <c r="A86" s="5">
        <v>22</v>
      </c>
      <c r="B86" s="4" t="s">
        <v>59</v>
      </c>
      <c r="C86" s="2" t="s">
        <v>60</v>
      </c>
      <c r="D86" s="5">
        <v>31</v>
      </c>
      <c r="F86" s="5">
        <v>34</v>
      </c>
      <c r="G86" s="5">
        <v>27</v>
      </c>
      <c r="H86" s="5">
        <v>34</v>
      </c>
      <c r="J86" s="6">
        <f t="shared" si="8"/>
        <v>126</v>
      </c>
      <c r="K86" s="5">
        <f t="shared" si="9"/>
        <v>4</v>
      </c>
      <c r="M86" s="4"/>
      <c r="N86" s="2"/>
      <c r="O86" s="3"/>
      <c r="P86" s="12"/>
      <c r="Q86" s="20"/>
      <c r="R86" s="4"/>
      <c r="S86" s="2"/>
    </row>
    <row r="87" spans="1:19" ht="12.75">
      <c r="A87" s="5">
        <v>23</v>
      </c>
      <c r="B87" s="4" t="s">
        <v>154</v>
      </c>
      <c r="C87" s="2" t="s">
        <v>73</v>
      </c>
      <c r="D87" s="5">
        <v>37</v>
      </c>
      <c r="E87" s="5">
        <v>24</v>
      </c>
      <c r="F87" s="5">
        <v>38</v>
      </c>
      <c r="G87" s="5">
        <v>35</v>
      </c>
      <c r="H87" s="5"/>
      <c r="J87" s="6">
        <f t="shared" si="8"/>
        <v>134</v>
      </c>
      <c r="K87" s="5">
        <f t="shared" si="9"/>
        <v>4</v>
      </c>
      <c r="M87" s="4"/>
      <c r="N87" s="2"/>
      <c r="O87" s="3"/>
      <c r="P87" s="12"/>
      <c r="Q87" s="20"/>
      <c r="R87" s="4"/>
      <c r="S87" s="2"/>
    </row>
    <row r="88" spans="1:19" ht="12.75">
      <c r="A88" s="5">
        <v>24</v>
      </c>
      <c r="B88" s="4" t="s">
        <v>69</v>
      </c>
      <c r="C88" s="2" t="s">
        <v>70</v>
      </c>
      <c r="D88" s="5">
        <v>34</v>
      </c>
      <c r="E88" s="5">
        <v>30</v>
      </c>
      <c r="F88" s="5">
        <v>39</v>
      </c>
      <c r="G88" s="5">
        <v>34</v>
      </c>
      <c r="H88" s="5"/>
      <c r="J88" s="6">
        <f t="shared" si="8"/>
        <v>137</v>
      </c>
      <c r="K88" s="5">
        <f t="shared" si="9"/>
        <v>4</v>
      </c>
      <c r="M88" s="4"/>
      <c r="N88" s="2"/>
      <c r="O88" s="3"/>
      <c r="P88" s="12"/>
      <c r="Q88" s="20"/>
      <c r="R88" s="4"/>
      <c r="S88" s="2"/>
    </row>
    <row r="89" spans="1:19" ht="12.75">
      <c r="A89" s="5">
        <v>25</v>
      </c>
      <c r="B89" s="4" t="s">
        <v>150</v>
      </c>
      <c r="C89" s="2" t="s">
        <v>36</v>
      </c>
      <c r="D89" s="5">
        <v>39</v>
      </c>
      <c r="E89" s="5">
        <v>33</v>
      </c>
      <c r="F89" s="5">
        <v>42</v>
      </c>
      <c r="G89" s="5">
        <v>41</v>
      </c>
      <c r="H89" s="5"/>
      <c r="J89" s="6">
        <f t="shared" si="8"/>
        <v>155</v>
      </c>
      <c r="K89" s="5">
        <f t="shared" si="9"/>
        <v>4</v>
      </c>
      <c r="M89" s="4"/>
      <c r="N89" s="2"/>
      <c r="O89" s="3"/>
      <c r="P89" s="12"/>
      <c r="Q89" s="20"/>
      <c r="R89" s="4"/>
      <c r="S89" s="2"/>
    </row>
    <row r="90" spans="1:19" ht="12.75">
      <c r="A90" s="5">
        <v>26</v>
      </c>
      <c r="B90" s="4" t="s">
        <v>110</v>
      </c>
      <c r="C90" s="2" t="s">
        <v>60</v>
      </c>
      <c r="D90" s="5">
        <v>41</v>
      </c>
      <c r="F90" s="5">
        <v>46</v>
      </c>
      <c r="G90" s="5">
        <v>42</v>
      </c>
      <c r="H90" s="5">
        <v>39</v>
      </c>
      <c r="J90" s="6">
        <f t="shared" si="8"/>
        <v>168</v>
      </c>
      <c r="K90" s="5">
        <f t="shared" si="9"/>
        <v>4</v>
      </c>
      <c r="M90" s="4"/>
      <c r="N90" s="2"/>
      <c r="O90" s="3"/>
      <c r="P90" s="12"/>
      <c r="Q90" s="20"/>
      <c r="R90" s="4"/>
      <c r="S90" s="2"/>
    </row>
    <row r="91" spans="1:19" ht="12.75">
      <c r="A91" s="5">
        <v>27</v>
      </c>
      <c r="B91" s="4" t="s">
        <v>142</v>
      </c>
      <c r="C91" s="2" t="s">
        <v>34</v>
      </c>
      <c r="D91" s="5">
        <v>43</v>
      </c>
      <c r="E91" s="5">
        <v>42</v>
      </c>
      <c r="G91" s="5">
        <v>46</v>
      </c>
      <c r="H91" s="5">
        <v>43</v>
      </c>
      <c r="J91" s="6">
        <f t="shared" si="8"/>
        <v>174</v>
      </c>
      <c r="K91" s="5">
        <f t="shared" si="9"/>
        <v>4</v>
      </c>
      <c r="M91" s="4"/>
      <c r="N91" s="2"/>
      <c r="O91" s="3"/>
      <c r="P91" s="12"/>
      <c r="Q91" s="20"/>
      <c r="R91" s="4"/>
      <c r="S91" s="2"/>
    </row>
    <row r="92" spans="1:19" ht="12.75">
      <c r="A92" s="5">
        <v>28</v>
      </c>
      <c r="B92" s="4" t="s">
        <v>210</v>
      </c>
      <c r="C92" s="2" t="s">
        <v>168</v>
      </c>
      <c r="D92" s="2">
        <v>44</v>
      </c>
      <c r="E92" s="5">
        <v>41</v>
      </c>
      <c r="F92" s="5">
        <v>47</v>
      </c>
      <c r="H92" s="5">
        <v>44</v>
      </c>
      <c r="J92" s="6">
        <f t="shared" si="8"/>
        <v>176</v>
      </c>
      <c r="K92" s="5">
        <f t="shared" si="9"/>
        <v>4</v>
      </c>
      <c r="M92" s="4"/>
      <c r="N92" s="2"/>
      <c r="O92" s="3"/>
      <c r="P92" s="4"/>
      <c r="Q92" s="20"/>
      <c r="R92" s="4"/>
      <c r="S92" s="2"/>
    </row>
    <row r="93" spans="1:15" ht="18" customHeight="1">
      <c r="A93" s="26" t="s">
        <v>188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M93" s="10"/>
      <c r="N93" s="10"/>
      <c r="O93" s="10"/>
    </row>
    <row r="94" spans="1:19" ht="12.75">
      <c r="A94" s="5">
        <v>1</v>
      </c>
      <c r="B94" s="4" t="s">
        <v>143</v>
      </c>
      <c r="C94" s="2" t="s">
        <v>34</v>
      </c>
      <c r="D94" s="5">
        <v>1</v>
      </c>
      <c r="E94" s="2">
        <v>3</v>
      </c>
      <c r="F94" s="5">
        <v>3</v>
      </c>
      <c r="G94" s="5">
        <v>2</v>
      </c>
      <c r="H94" s="5">
        <v>3</v>
      </c>
      <c r="J94" s="6">
        <f aca="true" t="shared" si="10" ref="J94:J110">SUM(D94:I94)</f>
        <v>12</v>
      </c>
      <c r="K94" s="5">
        <f aca="true" t="shared" si="11" ref="K94:K110">COUNT(D94:I94)</f>
        <v>5</v>
      </c>
      <c r="M94" s="4"/>
      <c r="N94" s="2"/>
      <c r="O94" s="3"/>
      <c r="P94" s="12"/>
      <c r="Q94" s="20"/>
      <c r="R94" s="4"/>
      <c r="S94" s="2"/>
    </row>
    <row r="95" spans="1:19" ht="12.75">
      <c r="A95" s="5">
        <v>2</v>
      </c>
      <c r="B95" s="4" t="s">
        <v>66</v>
      </c>
      <c r="C95" s="2" t="s">
        <v>19</v>
      </c>
      <c r="D95" s="5">
        <v>2</v>
      </c>
      <c r="E95" s="2">
        <v>4</v>
      </c>
      <c r="F95" s="5">
        <v>4</v>
      </c>
      <c r="G95" s="5">
        <v>4</v>
      </c>
      <c r="H95" s="5">
        <v>7</v>
      </c>
      <c r="J95" s="6">
        <f t="shared" si="10"/>
        <v>21</v>
      </c>
      <c r="K95" s="5">
        <f t="shared" si="11"/>
        <v>5</v>
      </c>
      <c r="M95" s="4"/>
      <c r="N95" s="2"/>
      <c r="O95" s="3"/>
      <c r="P95" s="12"/>
      <c r="Q95" s="20"/>
      <c r="R95" s="4"/>
      <c r="S95" s="2"/>
    </row>
    <row r="96" spans="1:19" ht="12.75">
      <c r="A96" s="5">
        <v>3</v>
      </c>
      <c r="B96" s="4" t="s">
        <v>22</v>
      </c>
      <c r="C96" s="2" t="s">
        <v>28</v>
      </c>
      <c r="D96" s="5">
        <v>3</v>
      </c>
      <c r="E96" s="5">
        <v>5</v>
      </c>
      <c r="F96" s="5">
        <v>7</v>
      </c>
      <c r="G96" s="5">
        <v>3</v>
      </c>
      <c r="H96" s="5">
        <v>6</v>
      </c>
      <c r="J96" s="6">
        <f t="shared" si="10"/>
        <v>24</v>
      </c>
      <c r="K96" s="5">
        <f t="shared" si="11"/>
        <v>5</v>
      </c>
      <c r="M96" s="4"/>
      <c r="N96" s="2"/>
      <c r="O96" s="3"/>
      <c r="P96" s="12"/>
      <c r="Q96" s="20"/>
      <c r="R96" s="4"/>
      <c r="S96" s="2"/>
    </row>
    <row r="97" spans="1:19" ht="12.75">
      <c r="A97" s="5">
        <v>4</v>
      </c>
      <c r="B97" s="4" t="s">
        <v>54</v>
      </c>
      <c r="C97" s="2" t="s">
        <v>28</v>
      </c>
      <c r="D97" s="5">
        <v>7</v>
      </c>
      <c r="E97" s="2">
        <v>10</v>
      </c>
      <c r="F97" s="5">
        <v>9</v>
      </c>
      <c r="G97" s="5">
        <v>8</v>
      </c>
      <c r="H97" s="5">
        <v>14</v>
      </c>
      <c r="J97" s="6">
        <f t="shared" si="10"/>
        <v>48</v>
      </c>
      <c r="K97" s="5">
        <f t="shared" si="11"/>
        <v>5</v>
      </c>
      <c r="M97" s="4"/>
      <c r="N97" s="2"/>
      <c r="O97" s="3"/>
      <c r="P97" s="12"/>
      <c r="Q97" s="20"/>
      <c r="R97" s="4"/>
      <c r="S97" s="2"/>
    </row>
    <row r="98" spans="1:19" ht="12.75">
      <c r="A98" s="5">
        <v>5</v>
      </c>
      <c r="B98" s="4" t="s">
        <v>58</v>
      </c>
      <c r="C98" s="2" t="s">
        <v>60</v>
      </c>
      <c r="D98" s="5">
        <v>8</v>
      </c>
      <c r="E98" s="2">
        <v>16</v>
      </c>
      <c r="F98" s="5">
        <v>12</v>
      </c>
      <c r="G98" s="5">
        <v>12</v>
      </c>
      <c r="H98" s="5">
        <v>9</v>
      </c>
      <c r="J98" s="6">
        <f t="shared" si="10"/>
        <v>57</v>
      </c>
      <c r="K98" s="5">
        <f t="shared" si="11"/>
        <v>5</v>
      </c>
      <c r="M98" s="4"/>
      <c r="N98" s="2"/>
      <c r="O98" s="3"/>
      <c r="P98" s="12"/>
      <c r="Q98" s="20"/>
      <c r="R98" s="4"/>
      <c r="S98" s="2"/>
    </row>
    <row r="99" spans="1:19" ht="12.75">
      <c r="A99" s="5">
        <v>6</v>
      </c>
      <c r="B99" s="4" t="s">
        <v>105</v>
      </c>
      <c r="C99" s="2" t="s">
        <v>36</v>
      </c>
      <c r="D99" s="5">
        <v>11</v>
      </c>
      <c r="E99" s="5">
        <v>14</v>
      </c>
      <c r="F99" s="5">
        <v>19</v>
      </c>
      <c r="G99" s="5">
        <v>10</v>
      </c>
      <c r="H99" s="5">
        <v>10</v>
      </c>
      <c r="J99" s="6">
        <f t="shared" si="10"/>
        <v>64</v>
      </c>
      <c r="K99" s="5">
        <f t="shared" si="11"/>
        <v>5</v>
      </c>
      <c r="M99" s="4"/>
      <c r="N99" s="2"/>
      <c r="O99" s="3"/>
      <c r="P99" s="12"/>
      <c r="Q99" s="20"/>
      <c r="R99" s="4"/>
      <c r="S99" s="2"/>
    </row>
    <row r="100" spans="1:19" ht="12.75">
      <c r="A100" s="5">
        <v>7</v>
      </c>
      <c r="B100" s="4" t="s">
        <v>63</v>
      </c>
      <c r="C100" s="2" t="s">
        <v>36</v>
      </c>
      <c r="D100" s="5">
        <v>14</v>
      </c>
      <c r="E100" s="5">
        <v>17</v>
      </c>
      <c r="F100" s="5">
        <v>14</v>
      </c>
      <c r="G100" s="5">
        <v>14</v>
      </c>
      <c r="H100" s="5">
        <v>17</v>
      </c>
      <c r="J100" s="6">
        <f t="shared" si="10"/>
        <v>76</v>
      </c>
      <c r="K100" s="5">
        <f t="shared" si="11"/>
        <v>5</v>
      </c>
      <c r="M100" s="4"/>
      <c r="N100" s="2"/>
      <c r="O100" s="3"/>
      <c r="P100" s="4"/>
      <c r="Q100" s="20"/>
      <c r="R100" s="4"/>
      <c r="S100" s="2"/>
    </row>
    <row r="101" spans="1:19" ht="12.75">
      <c r="A101" s="5">
        <v>8</v>
      </c>
      <c r="B101" s="4" t="s">
        <v>167</v>
      </c>
      <c r="C101" s="2" t="s">
        <v>49</v>
      </c>
      <c r="D101" s="5">
        <v>27</v>
      </c>
      <c r="E101" s="5">
        <v>26</v>
      </c>
      <c r="F101" s="5">
        <v>22</v>
      </c>
      <c r="G101" s="5">
        <v>21</v>
      </c>
      <c r="H101" s="5">
        <v>27</v>
      </c>
      <c r="J101" s="6">
        <f t="shared" si="10"/>
        <v>123</v>
      </c>
      <c r="K101" s="5">
        <f t="shared" si="11"/>
        <v>5</v>
      </c>
      <c r="M101" s="4"/>
      <c r="N101" s="2"/>
      <c r="O101" s="3"/>
      <c r="P101" s="12"/>
      <c r="Q101" s="20"/>
      <c r="R101" s="4"/>
      <c r="S101" s="2"/>
    </row>
    <row r="102" spans="1:19" ht="12.75">
      <c r="A102" s="5">
        <v>9</v>
      </c>
      <c r="B102" s="4" t="s">
        <v>195</v>
      </c>
      <c r="C102" s="2" t="s">
        <v>49</v>
      </c>
      <c r="E102" s="5">
        <v>2</v>
      </c>
      <c r="F102" s="5">
        <v>2</v>
      </c>
      <c r="G102" s="5">
        <v>1</v>
      </c>
      <c r="H102" s="5">
        <v>1</v>
      </c>
      <c r="J102" s="6">
        <f t="shared" si="10"/>
        <v>6</v>
      </c>
      <c r="K102" s="5">
        <f t="shared" si="11"/>
        <v>4</v>
      </c>
      <c r="M102" s="4"/>
      <c r="N102" s="2"/>
      <c r="O102" s="3"/>
      <c r="P102" s="12"/>
      <c r="Q102" s="20"/>
      <c r="R102" s="4"/>
      <c r="S102" s="2"/>
    </row>
    <row r="103" spans="1:19" ht="12.75">
      <c r="A103" s="5">
        <v>10</v>
      </c>
      <c r="B103" s="4" t="s">
        <v>20</v>
      </c>
      <c r="C103" s="2" t="s">
        <v>73</v>
      </c>
      <c r="D103" s="5">
        <v>9</v>
      </c>
      <c r="E103" s="2">
        <v>13</v>
      </c>
      <c r="F103" s="5">
        <v>11</v>
      </c>
      <c r="G103" s="5">
        <v>9</v>
      </c>
      <c r="H103" s="5"/>
      <c r="J103" s="6">
        <f t="shared" si="10"/>
        <v>42</v>
      </c>
      <c r="K103" s="5">
        <f t="shared" si="11"/>
        <v>4</v>
      </c>
      <c r="M103" s="4"/>
      <c r="N103" s="2"/>
      <c r="O103" s="3"/>
      <c r="P103" s="12"/>
      <c r="Q103" s="20"/>
      <c r="R103" s="4"/>
      <c r="S103" s="2"/>
    </row>
    <row r="104" spans="1:19" ht="12.75">
      <c r="A104" s="5">
        <v>11</v>
      </c>
      <c r="B104" s="4" t="s">
        <v>270</v>
      </c>
      <c r="C104" s="2" t="s">
        <v>73</v>
      </c>
      <c r="D104" s="5">
        <v>6</v>
      </c>
      <c r="E104" s="5">
        <v>15</v>
      </c>
      <c r="F104" s="5">
        <v>10</v>
      </c>
      <c r="H104" s="5">
        <v>12</v>
      </c>
      <c r="J104" s="6">
        <f t="shared" si="10"/>
        <v>43</v>
      </c>
      <c r="K104" s="5">
        <f t="shared" si="11"/>
        <v>4</v>
      </c>
      <c r="M104" s="4"/>
      <c r="N104" s="2"/>
      <c r="O104" s="3"/>
      <c r="P104" s="12"/>
      <c r="Q104" s="20"/>
      <c r="R104" s="4"/>
      <c r="S104" s="2"/>
    </row>
    <row r="105" spans="1:19" ht="12.75">
      <c r="A105" s="5">
        <v>12</v>
      </c>
      <c r="B105" s="4" t="s">
        <v>156</v>
      </c>
      <c r="C105" s="2" t="s">
        <v>19</v>
      </c>
      <c r="D105" s="5">
        <v>13</v>
      </c>
      <c r="F105" s="5">
        <v>16</v>
      </c>
      <c r="G105" s="5">
        <v>11</v>
      </c>
      <c r="H105" s="5">
        <v>13</v>
      </c>
      <c r="J105" s="6">
        <f t="shared" si="10"/>
        <v>53</v>
      </c>
      <c r="K105" s="5">
        <f t="shared" si="11"/>
        <v>4</v>
      </c>
      <c r="M105" s="4"/>
      <c r="N105" s="2"/>
      <c r="O105" s="3"/>
      <c r="P105" s="4"/>
      <c r="Q105" s="20"/>
      <c r="R105" s="4"/>
      <c r="S105" s="2"/>
    </row>
    <row r="106" spans="1:19" ht="12.75">
      <c r="A106" s="5">
        <v>13</v>
      </c>
      <c r="B106" s="4" t="s">
        <v>200</v>
      </c>
      <c r="C106" s="2" t="s">
        <v>14</v>
      </c>
      <c r="D106" s="10"/>
      <c r="E106" s="5">
        <v>19</v>
      </c>
      <c r="F106" s="5">
        <v>18</v>
      </c>
      <c r="G106" s="5">
        <v>16</v>
      </c>
      <c r="H106" s="5">
        <v>20</v>
      </c>
      <c r="J106" s="6">
        <f t="shared" si="10"/>
        <v>73</v>
      </c>
      <c r="K106" s="5">
        <f t="shared" si="11"/>
        <v>4</v>
      </c>
      <c r="M106" s="4"/>
      <c r="N106" s="2"/>
      <c r="O106" s="3"/>
      <c r="P106" s="12"/>
      <c r="Q106" s="20"/>
      <c r="R106" s="4"/>
      <c r="S106" s="2"/>
    </row>
    <row r="107" spans="1:19" ht="12.75">
      <c r="A107" s="5">
        <v>14</v>
      </c>
      <c r="B107" s="4" t="s">
        <v>129</v>
      </c>
      <c r="C107" s="2" t="s">
        <v>14</v>
      </c>
      <c r="D107" s="5">
        <v>20</v>
      </c>
      <c r="E107" s="5">
        <v>18</v>
      </c>
      <c r="F107" s="5">
        <v>20</v>
      </c>
      <c r="G107" s="5">
        <v>15</v>
      </c>
      <c r="H107" s="5"/>
      <c r="J107" s="6">
        <f t="shared" si="10"/>
        <v>73</v>
      </c>
      <c r="K107" s="5">
        <f t="shared" si="11"/>
        <v>4</v>
      </c>
      <c r="M107" s="4"/>
      <c r="N107" s="2"/>
      <c r="O107" s="3"/>
      <c r="P107" s="12"/>
      <c r="Q107" s="20"/>
      <c r="R107" s="4"/>
      <c r="S107" s="2"/>
    </row>
    <row r="108" spans="1:19" ht="12.75">
      <c r="A108" s="5">
        <v>15</v>
      </c>
      <c r="B108" s="4" t="s">
        <v>134</v>
      </c>
      <c r="C108" s="2" t="s">
        <v>14</v>
      </c>
      <c r="D108" s="5">
        <v>18</v>
      </c>
      <c r="E108" s="5">
        <v>20</v>
      </c>
      <c r="F108" s="5">
        <v>17</v>
      </c>
      <c r="G108" s="5">
        <v>18</v>
      </c>
      <c r="H108" s="5"/>
      <c r="J108" s="6">
        <f t="shared" si="10"/>
        <v>73</v>
      </c>
      <c r="K108" s="5">
        <f t="shared" si="11"/>
        <v>4</v>
      </c>
      <c r="M108" s="4"/>
      <c r="N108" s="2"/>
      <c r="O108" s="3"/>
      <c r="P108" s="4"/>
      <c r="Q108" s="20"/>
      <c r="R108" s="4"/>
      <c r="S108" s="2"/>
    </row>
    <row r="109" spans="1:19" ht="12.75">
      <c r="A109" s="5">
        <v>16</v>
      </c>
      <c r="B109" s="4" t="s">
        <v>132</v>
      </c>
      <c r="C109" s="2" t="s">
        <v>14</v>
      </c>
      <c r="D109" s="5">
        <v>26</v>
      </c>
      <c r="E109" s="5">
        <v>25</v>
      </c>
      <c r="G109" s="5">
        <v>22</v>
      </c>
      <c r="H109" s="5">
        <v>26</v>
      </c>
      <c r="J109" s="6">
        <f t="shared" si="10"/>
        <v>99</v>
      </c>
      <c r="K109" s="5">
        <f t="shared" si="11"/>
        <v>4</v>
      </c>
      <c r="M109" s="4"/>
      <c r="N109" s="2"/>
      <c r="O109" s="3"/>
      <c r="P109" s="12"/>
      <c r="Q109" s="20"/>
      <c r="R109" s="4"/>
      <c r="S109" s="2"/>
    </row>
    <row r="110" spans="1:19" ht="12.75">
      <c r="A110" s="5">
        <v>17</v>
      </c>
      <c r="B110" s="4" t="s">
        <v>125</v>
      </c>
      <c r="C110" s="2" t="s">
        <v>16</v>
      </c>
      <c r="D110" s="5">
        <v>28</v>
      </c>
      <c r="E110" s="5">
        <v>29</v>
      </c>
      <c r="F110" s="2">
        <v>26</v>
      </c>
      <c r="G110" s="2"/>
      <c r="H110" s="2">
        <v>28</v>
      </c>
      <c r="I110" s="2"/>
      <c r="J110" s="6">
        <f t="shared" si="10"/>
        <v>111</v>
      </c>
      <c r="K110" s="5">
        <f t="shared" si="11"/>
        <v>4</v>
      </c>
      <c r="M110" s="4"/>
      <c r="N110" s="2"/>
      <c r="O110" s="3"/>
      <c r="P110" s="12"/>
      <c r="Q110" s="20"/>
      <c r="R110" s="4"/>
      <c r="S110" s="2"/>
    </row>
    <row r="111" spans="1:19" ht="12.75">
      <c r="A111" s="5"/>
      <c r="B111" s="4"/>
      <c r="C111" s="2"/>
      <c r="F111" s="2"/>
      <c r="G111" s="2"/>
      <c r="H111" s="2"/>
      <c r="I111" s="2"/>
      <c r="J111" s="6"/>
      <c r="M111" s="4"/>
      <c r="N111" s="2"/>
      <c r="O111" s="3"/>
      <c r="P111" s="12"/>
      <c r="Q111" s="20"/>
      <c r="R111" s="4"/>
      <c r="S111" s="2"/>
    </row>
    <row r="112" spans="1:19" ht="12.75">
      <c r="A112" s="5"/>
      <c r="B112" s="4"/>
      <c r="C112" s="2"/>
      <c r="F112" s="2"/>
      <c r="G112" s="2"/>
      <c r="H112" s="2"/>
      <c r="I112" s="2"/>
      <c r="J112" s="6"/>
      <c r="M112" s="4"/>
      <c r="N112" s="2"/>
      <c r="O112" s="3"/>
      <c r="P112" s="12"/>
      <c r="Q112" s="20"/>
      <c r="R112" s="4"/>
      <c r="S112" s="2"/>
    </row>
    <row r="113" spans="1:19" ht="12.75">
      <c r="A113" s="5"/>
      <c r="B113" s="4"/>
      <c r="C113" s="2"/>
      <c r="F113" s="2"/>
      <c r="G113" s="2"/>
      <c r="H113" s="2"/>
      <c r="I113" s="2"/>
      <c r="J113" s="6"/>
      <c r="M113" s="4"/>
      <c r="N113" s="2"/>
      <c r="O113" s="3"/>
      <c r="P113" s="12"/>
      <c r="Q113" s="20"/>
      <c r="R113" s="4"/>
      <c r="S113" s="2"/>
    </row>
    <row r="114" spans="1:19" ht="18" customHeight="1">
      <c r="A114" s="26" t="s">
        <v>189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M114" s="4"/>
      <c r="N114" s="2"/>
      <c r="O114" s="3"/>
      <c r="P114" s="12"/>
      <c r="Q114" s="20"/>
      <c r="R114" s="4"/>
      <c r="S114" s="2"/>
    </row>
    <row r="115" spans="1:19" ht="12.75">
      <c r="A115" s="5">
        <v>1</v>
      </c>
      <c r="B115" s="4" t="s">
        <v>74</v>
      </c>
      <c r="C115" s="2" t="s">
        <v>28</v>
      </c>
      <c r="D115" s="5">
        <v>3</v>
      </c>
      <c r="E115" s="2">
        <v>4</v>
      </c>
      <c r="F115" s="5">
        <v>3</v>
      </c>
      <c r="G115" s="5">
        <v>2</v>
      </c>
      <c r="H115" s="5">
        <v>3</v>
      </c>
      <c r="J115" s="6">
        <f aca="true" t="shared" si="12" ref="J115:J124">SUM(D115:I115)</f>
        <v>15</v>
      </c>
      <c r="K115" s="5">
        <f aca="true" t="shared" si="13" ref="K115:K124">COUNT(D115:I115)</f>
        <v>5</v>
      </c>
      <c r="M115" s="17"/>
      <c r="N115" s="2"/>
      <c r="O115" s="3"/>
      <c r="P115" s="12"/>
      <c r="Q115" s="20"/>
      <c r="R115" s="4"/>
      <c r="S115" s="2"/>
    </row>
    <row r="116" spans="1:19" ht="12.75">
      <c r="A116" s="5">
        <v>2</v>
      </c>
      <c r="B116" s="4" t="s">
        <v>160</v>
      </c>
      <c r="C116" s="2" t="s">
        <v>28</v>
      </c>
      <c r="D116" s="5">
        <v>7</v>
      </c>
      <c r="E116" s="5">
        <v>6</v>
      </c>
      <c r="F116" s="5">
        <v>6</v>
      </c>
      <c r="G116" s="5">
        <v>4</v>
      </c>
      <c r="H116" s="5">
        <v>6</v>
      </c>
      <c r="J116" s="6">
        <f t="shared" si="12"/>
        <v>29</v>
      </c>
      <c r="K116" s="5">
        <f t="shared" si="13"/>
        <v>5</v>
      </c>
      <c r="M116" s="4"/>
      <c r="N116" s="2"/>
      <c r="O116" s="3"/>
      <c r="P116" s="12"/>
      <c r="Q116" s="20"/>
      <c r="R116" s="4"/>
      <c r="S116" s="2"/>
    </row>
    <row r="117" spans="1:19" ht="12.75">
      <c r="A117" s="5">
        <v>3</v>
      </c>
      <c r="B117" s="4" t="s">
        <v>76</v>
      </c>
      <c r="C117" s="2" t="s">
        <v>14</v>
      </c>
      <c r="D117" s="5">
        <v>9</v>
      </c>
      <c r="E117" s="5">
        <v>5</v>
      </c>
      <c r="F117" s="5">
        <v>9</v>
      </c>
      <c r="G117" s="5">
        <v>6</v>
      </c>
      <c r="H117" s="5">
        <v>9</v>
      </c>
      <c r="J117" s="6">
        <f t="shared" si="12"/>
        <v>38</v>
      </c>
      <c r="K117" s="5">
        <f t="shared" si="13"/>
        <v>5</v>
      </c>
      <c r="M117" s="4"/>
      <c r="N117" s="2"/>
      <c r="O117" s="3"/>
      <c r="P117" s="12"/>
      <c r="Q117" s="20"/>
      <c r="R117" s="4"/>
      <c r="S117" s="2"/>
    </row>
    <row r="118" spans="1:19" ht="12.75">
      <c r="A118" s="5">
        <v>4</v>
      </c>
      <c r="B118" s="4" t="s">
        <v>62</v>
      </c>
      <c r="C118" s="2" t="s">
        <v>36</v>
      </c>
      <c r="D118" s="5">
        <v>12</v>
      </c>
      <c r="E118" s="2">
        <v>8</v>
      </c>
      <c r="F118" s="2">
        <v>12</v>
      </c>
      <c r="G118" s="5">
        <v>11</v>
      </c>
      <c r="H118" s="5">
        <v>12</v>
      </c>
      <c r="J118" s="6">
        <f t="shared" si="12"/>
        <v>55</v>
      </c>
      <c r="K118" s="5">
        <f t="shared" si="13"/>
        <v>5</v>
      </c>
      <c r="M118" s="4"/>
      <c r="N118" s="2"/>
      <c r="O118" s="3"/>
      <c r="P118" s="12"/>
      <c r="Q118" s="20"/>
      <c r="R118" s="4"/>
      <c r="S118" s="2"/>
    </row>
    <row r="119" spans="1:19" ht="12.75">
      <c r="A119" s="5">
        <v>5</v>
      </c>
      <c r="B119" s="4" t="s">
        <v>13</v>
      </c>
      <c r="C119" s="2" t="s">
        <v>14</v>
      </c>
      <c r="D119" s="5">
        <v>5</v>
      </c>
      <c r="F119" s="5">
        <v>4</v>
      </c>
      <c r="G119" s="5">
        <v>3</v>
      </c>
      <c r="H119" s="5">
        <v>4</v>
      </c>
      <c r="J119" s="6">
        <f t="shared" si="12"/>
        <v>16</v>
      </c>
      <c r="K119" s="5">
        <f t="shared" si="13"/>
        <v>4</v>
      </c>
      <c r="M119" s="4"/>
      <c r="N119" s="2"/>
      <c r="O119" s="3"/>
      <c r="P119" s="12"/>
      <c r="Q119" s="20"/>
      <c r="R119" s="4"/>
      <c r="S119" s="2"/>
    </row>
    <row r="120" spans="1:19" ht="12.75">
      <c r="A120" s="5">
        <v>6</v>
      </c>
      <c r="B120" s="4" t="s">
        <v>117</v>
      </c>
      <c r="C120" s="2" t="s">
        <v>113</v>
      </c>
      <c r="D120" s="5">
        <v>15</v>
      </c>
      <c r="E120" s="2">
        <v>10</v>
      </c>
      <c r="F120" s="2">
        <v>11</v>
      </c>
      <c r="H120" s="5">
        <v>11</v>
      </c>
      <c r="J120" s="6">
        <f t="shared" si="12"/>
        <v>47</v>
      </c>
      <c r="K120" s="5">
        <f t="shared" si="13"/>
        <v>4</v>
      </c>
      <c r="M120" s="4"/>
      <c r="N120" s="2"/>
      <c r="O120" s="3"/>
      <c r="P120" s="4"/>
      <c r="Q120" s="20"/>
      <c r="R120" s="4"/>
      <c r="S120" s="2"/>
    </row>
    <row r="121" spans="1:19" ht="12.75">
      <c r="A121" s="5">
        <v>7</v>
      </c>
      <c r="B121" s="4" t="s">
        <v>29</v>
      </c>
      <c r="C121" s="2" t="s">
        <v>70</v>
      </c>
      <c r="D121" s="5">
        <v>14</v>
      </c>
      <c r="F121" s="5">
        <v>15</v>
      </c>
      <c r="G121" s="5">
        <v>12</v>
      </c>
      <c r="H121" s="5">
        <v>15</v>
      </c>
      <c r="J121" s="6">
        <f t="shared" si="12"/>
        <v>56</v>
      </c>
      <c r="K121" s="5">
        <f t="shared" si="13"/>
        <v>4</v>
      </c>
      <c r="M121" s="4"/>
      <c r="N121" s="2"/>
      <c r="O121" s="3"/>
      <c r="P121" s="12"/>
      <c r="Q121" s="20"/>
      <c r="R121" s="4"/>
      <c r="S121" s="2"/>
    </row>
    <row r="122" spans="1:19" ht="12.75">
      <c r="A122" s="5">
        <v>8</v>
      </c>
      <c r="B122" s="4" t="s">
        <v>57</v>
      </c>
      <c r="C122" s="2" t="s">
        <v>34</v>
      </c>
      <c r="D122" s="5">
        <v>21</v>
      </c>
      <c r="F122" s="5">
        <v>19</v>
      </c>
      <c r="G122" s="5">
        <v>15</v>
      </c>
      <c r="H122" s="5">
        <v>16</v>
      </c>
      <c r="J122" s="6">
        <f t="shared" si="12"/>
        <v>71</v>
      </c>
      <c r="K122" s="5">
        <f t="shared" si="13"/>
        <v>4</v>
      </c>
      <c r="M122" s="4"/>
      <c r="N122" s="2"/>
      <c r="O122" s="3"/>
      <c r="P122" s="12"/>
      <c r="Q122" s="20"/>
      <c r="R122" s="4"/>
      <c r="S122" s="2"/>
    </row>
    <row r="123" spans="1:19" ht="12.75">
      <c r="A123" s="5">
        <v>9</v>
      </c>
      <c r="B123" s="4" t="s">
        <v>15</v>
      </c>
      <c r="C123" s="2" t="s">
        <v>16</v>
      </c>
      <c r="D123" s="5">
        <v>20</v>
      </c>
      <c r="E123" s="5">
        <v>13</v>
      </c>
      <c r="F123" s="5">
        <v>18</v>
      </c>
      <c r="H123" s="5">
        <v>24</v>
      </c>
      <c r="J123" s="6">
        <f t="shared" si="12"/>
        <v>75</v>
      </c>
      <c r="K123" s="5">
        <f t="shared" si="13"/>
        <v>4</v>
      </c>
      <c r="M123" s="4"/>
      <c r="N123" s="2"/>
      <c r="O123" s="3"/>
      <c r="P123" s="12"/>
      <c r="Q123" s="20"/>
      <c r="R123" s="4"/>
      <c r="S123" s="2"/>
    </row>
    <row r="124" spans="1:19" ht="12.75">
      <c r="A124" s="5">
        <v>10</v>
      </c>
      <c r="B124" s="4" t="s">
        <v>131</v>
      </c>
      <c r="C124" s="2" t="s">
        <v>14</v>
      </c>
      <c r="D124" s="5">
        <v>22</v>
      </c>
      <c r="E124" s="2">
        <v>15</v>
      </c>
      <c r="F124" s="5">
        <v>21</v>
      </c>
      <c r="G124" s="5">
        <v>20</v>
      </c>
      <c r="H124" s="5"/>
      <c r="J124" s="6">
        <f t="shared" si="12"/>
        <v>78</v>
      </c>
      <c r="K124" s="5">
        <f t="shared" si="13"/>
        <v>4</v>
      </c>
      <c r="M124" s="4"/>
      <c r="N124" s="2"/>
      <c r="O124" s="3"/>
      <c r="P124" s="12"/>
      <c r="Q124" s="20"/>
      <c r="R124" s="4"/>
      <c r="S124" s="2"/>
    </row>
    <row r="125" spans="1:19" ht="18" customHeight="1">
      <c r="A125" s="26" t="s">
        <v>190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M125" s="4"/>
      <c r="N125" s="2"/>
      <c r="O125" s="3"/>
      <c r="P125" s="12"/>
      <c r="Q125" s="20"/>
      <c r="R125" s="4"/>
      <c r="S125" s="2"/>
    </row>
    <row r="126" spans="1:19" ht="12.75">
      <c r="A126" s="5">
        <v>1</v>
      </c>
      <c r="B126" s="4" t="s">
        <v>104</v>
      </c>
      <c r="C126" s="2" t="s">
        <v>28</v>
      </c>
      <c r="D126" s="5">
        <v>1</v>
      </c>
      <c r="E126" s="2">
        <v>3</v>
      </c>
      <c r="F126" s="5">
        <v>5</v>
      </c>
      <c r="G126" s="5">
        <v>4</v>
      </c>
      <c r="H126" s="5">
        <v>3</v>
      </c>
      <c r="J126" s="6">
        <f aca="true" t="shared" si="14" ref="J126:J138">SUM(D126:I126)</f>
        <v>16</v>
      </c>
      <c r="K126" s="5">
        <f aca="true" t="shared" si="15" ref="K126:K138">COUNT(D126:I126)</f>
        <v>5</v>
      </c>
      <c r="M126" s="4"/>
      <c r="N126" s="2"/>
      <c r="O126" s="3"/>
      <c r="P126" s="12"/>
      <c r="Q126" s="20"/>
      <c r="R126" s="4"/>
      <c r="S126" s="2"/>
    </row>
    <row r="127" spans="1:19" ht="12.75">
      <c r="A127" s="5">
        <v>2</v>
      </c>
      <c r="B127" s="4" t="s">
        <v>124</v>
      </c>
      <c r="C127" s="2" t="s">
        <v>16</v>
      </c>
      <c r="D127" s="5">
        <v>5</v>
      </c>
      <c r="E127" s="2">
        <v>5</v>
      </c>
      <c r="F127" s="5">
        <v>4</v>
      </c>
      <c r="G127" s="5">
        <v>7</v>
      </c>
      <c r="H127" s="5">
        <v>6</v>
      </c>
      <c r="J127" s="6">
        <f t="shared" si="14"/>
        <v>27</v>
      </c>
      <c r="K127" s="5">
        <f t="shared" si="15"/>
        <v>5</v>
      </c>
      <c r="M127" s="4"/>
      <c r="N127" s="2"/>
      <c r="O127" s="3"/>
      <c r="P127" s="12"/>
      <c r="Q127" s="20"/>
      <c r="R127" s="4"/>
      <c r="S127" s="2"/>
    </row>
    <row r="128" spans="1:19" ht="12.75">
      <c r="A128" s="5">
        <v>3</v>
      </c>
      <c r="B128" s="4" t="s">
        <v>31</v>
      </c>
      <c r="C128" s="2" t="s">
        <v>34</v>
      </c>
      <c r="D128" s="5">
        <v>18</v>
      </c>
      <c r="E128" s="2">
        <v>15</v>
      </c>
      <c r="F128" s="2">
        <v>22</v>
      </c>
      <c r="G128" s="5">
        <v>18</v>
      </c>
      <c r="H128" s="5">
        <v>19</v>
      </c>
      <c r="J128" s="6">
        <f t="shared" si="14"/>
        <v>92</v>
      </c>
      <c r="K128" s="5">
        <f t="shared" si="15"/>
        <v>5</v>
      </c>
      <c r="M128" s="4"/>
      <c r="N128" s="2"/>
      <c r="O128" s="3"/>
      <c r="P128" s="12"/>
      <c r="Q128" s="20"/>
      <c r="R128" s="4"/>
      <c r="S128" s="2"/>
    </row>
    <row r="129" spans="1:19" ht="12.75">
      <c r="A129" s="5">
        <v>4</v>
      </c>
      <c r="B129" s="4" t="s">
        <v>196</v>
      </c>
      <c r="C129" s="2" t="s">
        <v>49</v>
      </c>
      <c r="D129" s="3"/>
      <c r="E129" s="2">
        <v>2</v>
      </c>
      <c r="F129" s="5">
        <v>1</v>
      </c>
      <c r="G129" s="5">
        <v>1</v>
      </c>
      <c r="H129" s="5">
        <v>1</v>
      </c>
      <c r="J129" s="6">
        <f t="shared" si="14"/>
        <v>5</v>
      </c>
      <c r="K129" s="5">
        <f t="shared" si="15"/>
        <v>4</v>
      </c>
      <c r="M129" s="4"/>
      <c r="N129" s="2"/>
      <c r="O129" s="3"/>
      <c r="P129" s="12"/>
      <c r="Q129" s="20"/>
      <c r="R129" s="4"/>
      <c r="S129" s="2"/>
    </row>
    <row r="130" spans="1:19" ht="12.75">
      <c r="A130" s="5">
        <v>5</v>
      </c>
      <c r="B130" s="4" t="s">
        <v>67</v>
      </c>
      <c r="C130" s="2" t="s">
        <v>19</v>
      </c>
      <c r="D130" s="5">
        <v>3</v>
      </c>
      <c r="F130" s="5">
        <v>7</v>
      </c>
      <c r="G130" s="5">
        <v>5</v>
      </c>
      <c r="H130" s="5">
        <v>5</v>
      </c>
      <c r="J130" s="6">
        <f t="shared" si="14"/>
        <v>20</v>
      </c>
      <c r="K130" s="5">
        <f t="shared" si="15"/>
        <v>4</v>
      </c>
      <c r="M130" s="4"/>
      <c r="N130" s="2"/>
      <c r="O130" s="3"/>
      <c r="P130" s="12"/>
      <c r="Q130" s="20"/>
      <c r="R130" s="4"/>
      <c r="S130" s="2"/>
    </row>
    <row r="131" spans="1:19" ht="12.75">
      <c r="A131" s="5">
        <v>6</v>
      </c>
      <c r="B131" s="4" t="s">
        <v>21</v>
      </c>
      <c r="C131" s="2" t="s">
        <v>73</v>
      </c>
      <c r="D131" s="5">
        <v>4</v>
      </c>
      <c r="F131" s="5">
        <v>9</v>
      </c>
      <c r="G131" s="5">
        <v>8</v>
      </c>
      <c r="H131" s="5">
        <v>7</v>
      </c>
      <c r="J131" s="6">
        <f t="shared" si="14"/>
        <v>28</v>
      </c>
      <c r="K131" s="5">
        <f t="shared" si="15"/>
        <v>4</v>
      </c>
      <c r="M131" s="4"/>
      <c r="N131" s="2"/>
      <c r="O131" s="3"/>
      <c r="P131" s="12"/>
      <c r="Q131" s="20"/>
      <c r="R131" s="4"/>
      <c r="S131" s="2"/>
    </row>
    <row r="132" spans="1:19" ht="12.75">
      <c r="A132" s="5">
        <v>7</v>
      </c>
      <c r="B132" s="4" t="s">
        <v>197</v>
      </c>
      <c r="C132" s="2" t="s">
        <v>70</v>
      </c>
      <c r="D132" s="3"/>
      <c r="E132" s="2">
        <v>6</v>
      </c>
      <c r="F132" s="5">
        <v>6</v>
      </c>
      <c r="G132" s="5">
        <v>6</v>
      </c>
      <c r="H132" s="5">
        <v>11</v>
      </c>
      <c r="J132" s="6">
        <f t="shared" si="14"/>
        <v>29</v>
      </c>
      <c r="K132" s="5">
        <f t="shared" si="15"/>
        <v>4</v>
      </c>
      <c r="M132" s="4"/>
      <c r="N132" s="2"/>
      <c r="O132" s="3"/>
      <c r="P132" s="12"/>
      <c r="Q132" s="20"/>
      <c r="R132" s="4"/>
      <c r="S132" s="2"/>
    </row>
    <row r="133" spans="1:19" ht="12.75">
      <c r="A133" s="5">
        <v>8</v>
      </c>
      <c r="B133" s="4" t="s">
        <v>198</v>
      </c>
      <c r="C133" s="2" t="s">
        <v>73</v>
      </c>
      <c r="D133" s="5">
        <v>7</v>
      </c>
      <c r="E133" s="2">
        <v>7</v>
      </c>
      <c r="F133" s="5">
        <v>8</v>
      </c>
      <c r="H133" s="5">
        <v>8</v>
      </c>
      <c r="J133" s="6">
        <f t="shared" si="14"/>
        <v>30</v>
      </c>
      <c r="K133" s="5">
        <f t="shared" si="15"/>
        <v>4</v>
      </c>
      <c r="M133" s="4"/>
      <c r="N133" s="2"/>
      <c r="O133" s="3"/>
      <c r="P133" s="12"/>
      <c r="Q133" s="20"/>
      <c r="R133" s="4"/>
      <c r="S133" s="2"/>
    </row>
    <row r="134" spans="1:19" ht="12.75">
      <c r="A134" s="5">
        <v>9</v>
      </c>
      <c r="B134" s="4" t="s">
        <v>17</v>
      </c>
      <c r="C134" s="2" t="s">
        <v>19</v>
      </c>
      <c r="D134" s="5">
        <v>8</v>
      </c>
      <c r="E134" s="2">
        <v>8</v>
      </c>
      <c r="F134" s="5">
        <v>10</v>
      </c>
      <c r="H134" s="5">
        <v>9</v>
      </c>
      <c r="J134" s="6">
        <f t="shared" si="14"/>
        <v>35</v>
      </c>
      <c r="K134" s="5">
        <f t="shared" si="15"/>
        <v>4</v>
      </c>
      <c r="M134" s="4"/>
      <c r="N134" s="2"/>
      <c r="O134" s="3"/>
      <c r="P134" s="12"/>
      <c r="Q134" s="20"/>
      <c r="R134" s="4"/>
      <c r="S134" s="2"/>
    </row>
    <row r="135" spans="1:19" ht="12.75">
      <c r="A135" s="5">
        <v>10</v>
      </c>
      <c r="B135" s="4" t="s">
        <v>115</v>
      </c>
      <c r="C135" s="2" t="s">
        <v>113</v>
      </c>
      <c r="D135" s="5">
        <v>11</v>
      </c>
      <c r="F135" s="5">
        <v>11</v>
      </c>
      <c r="G135" s="5">
        <v>9</v>
      </c>
      <c r="H135" s="5">
        <v>13</v>
      </c>
      <c r="J135" s="6">
        <f t="shared" si="14"/>
        <v>44</v>
      </c>
      <c r="K135" s="5">
        <f t="shared" si="15"/>
        <v>4</v>
      </c>
      <c r="M135" s="4"/>
      <c r="N135" s="2"/>
      <c r="O135" s="3"/>
      <c r="P135" s="12"/>
      <c r="Q135" s="20"/>
      <c r="R135" s="4"/>
      <c r="S135" s="2"/>
    </row>
    <row r="136" spans="1:19" ht="12.75">
      <c r="A136" s="5">
        <v>11</v>
      </c>
      <c r="B136" s="4" t="s">
        <v>166</v>
      </c>
      <c r="C136" s="2" t="s">
        <v>49</v>
      </c>
      <c r="D136" s="5">
        <v>9</v>
      </c>
      <c r="F136" s="5">
        <v>13</v>
      </c>
      <c r="G136" s="5">
        <v>14</v>
      </c>
      <c r="H136" s="5">
        <v>12</v>
      </c>
      <c r="J136" s="6">
        <f t="shared" si="14"/>
        <v>48</v>
      </c>
      <c r="K136" s="5">
        <f t="shared" si="15"/>
        <v>4</v>
      </c>
      <c r="M136" s="4"/>
      <c r="N136" s="2"/>
      <c r="O136" s="3"/>
      <c r="P136" s="12"/>
      <c r="Q136" s="20"/>
      <c r="R136" s="4"/>
      <c r="S136" s="2"/>
    </row>
    <row r="137" spans="1:19" ht="12.75">
      <c r="A137" s="5">
        <v>12</v>
      </c>
      <c r="B137" s="4" t="s">
        <v>201</v>
      </c>
      <c r="C137" s="2" t="s">
        <v>49</v>
      </c>
      <c r="D137" s="10"/>
      <c r="E137" s="2">
        <v>13</v>
      </c>
      <c r="F137" s="2">
        <v>18</v>
      </c>
      <c r="G137" s="5">
        <v>15</v>
      </c>
      <c r="H137" s="5">
        <v>16</v>
      </c>
      <c r="J137" s="6">
        <f t="shared" si="14"/>
        <v>62</v>
      </c>
      <c r="K137" s="5">
        <f t="shared" si="15"/>
        <v>4</v>
      </c>
      <c r="M137" s="4"/>
      <c r="N137" s="2"/>
      <c r="O137" s="3"/>
      <c r="P137" s="12"/>
      <c r="Q137" s="20"/>
      <c r="R137" s="4"/>
      <c r="S137" s="2"/>
    </row>
    <row r="138" spans="1:19" ht="12.75">
      <c r="A138" s="5">
        <v>13</v>
      </c>
      <c r="B138" s="4" t="s">
        <v>161</v>
      </c>
      <c r="C138" s="2" t="s">
        <v>28</v>
      </c>
      <c r="D138" s="5">
        <v>17</v>
      </c>
      <c r="E138" s="2">
        <v>16</v>
      </c>
      <c r="G138" s="5">
        <v>17</v>
      </c>
      <c r="H138" s="5">
        <v>20</v>
      </c>
      <c r="J138" s="6">
        <f t="shared" si="14"/>
        <v>70</v>
      </c>
      <c r="K138" s="5">
        <f t="shared" si="15"/>
        <v>4</v>
      </c>
      <c r="M138" s="4"/>
      <c r="N138" s="2"/>
      <c r="O138" s="3"/>
      <c r="P138" s="12"/>
      <c r="Q138" s="20"/>
      <c r="R138" s="4"/>
      <c r="S138" s="2"/>
    </row>
    <row r="139" spans="1:19" ht="18" customHeight="1">
      <c r="A139" s="26" t="s">
        <v>191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M139" s="4"/>
      <c r="N139" s="2"/>
      <c r="O139" s="3"/>
      <c r="P139" s="12"/>
      <c r="Q139" s="20"/>
      <c r="R139" s="4"/>
      <c r="S139" s="2"/>
    </row>
    <row r="140" spans="1:19" ht="12.75">
      <c r="A140" s="5">
        <v>1</v>
      </c>
      <c r="B140" s="4" t="s">
        <v>51</v>
      </c>
      <c r="C140" s="2" t="s">
        <v>49</v>
      </c>
      <c r="D140" s="5">
        <v>1</v>
      </c>
      <c r="E140" s="5">
        <v>1</v>
      </c>
      <c r="F140" s="2">
        <v>1</v>
      </c>
      <c r="G140" s="5">
        <v>1</v>
      </c>
      <c r="H140" s="5">
        <v>2</v>
      </c>
      <c r="J140" s="6">
        <f>SUM(D140:I140)</f>
        <v>6</v>
      </c>
      <c r="K140" s="5">
        <f>COUNT(D140:I140)</f>
        <v>5</v>
      </c>
      <c r="M140" s="4"/>
      <c r="N140" s="2"/>
      <c r="O140" s="3"/>
      <c r="P140" s="12"/>
      <c r="Q140" s="20"/>
      <c r="R140" s="4"/>
      <c r="S140" s="2"/>
    </row>
    <row r="141" spans="1:19" ht="12.75">
      <c r="A141" s="5">
        <v>2</v>
      </c>
      <c r="B141" s="4" t="s">
        <v>18</v>
      </c>
      <c r="C141" s="2" t="s">
        <v>19</v>
      </c>
      <c r="D141" s="5">
        <v>2</v>
      </c>
      <c r="E141" s="5">
        <v>2</v>
      </c>
      <c r="F141" s="2">
        <v>3</v>
      </c>
      <c r="G141" s="5">
        <v>5</v>
      </c>
      <c r="H141" s="5">
        <v>3</v>
      </c>
      <c r="J141" s="6">
        <f>SUM(D141:I141)</f>
        <v>15</v>
      </c>
      <c r="K141" s="5">
        <f>COUNT(D141:I141)</f>
        <v>5</v>
      </c>
      <c r="M141" s="4"/>
      <c r="N141" s="2"/>
      <c r="O141" s="3"/>
      <c r="P141" s="12"/>
      <c r="Q141" s="20"/>
      <c r="R141" s="4"/>
      <c r="S141" s="2"/>
    </row>
    <row r="142" spans="1:19" ht="12.75">
      <c r="A142" s="5">
        <v>4</v>
      </c>
      <c r="B142" s="4" t="s">
        <v>102</v>
      </c>
      <c r="C142" s="2" t="s">
        <v>28</v>
      </c>
      <c r="D142" s="5">
        <v>8</v>
      </c>
      <c r="F142" s="2">
        <v>7</v>
      </c>
      <c r="G142" s="5">
        <v>7</v>
      </c>
      <c r="H142" s="5">
        <v>8</v>
      </c>
      <c r="J142" s="6">
        <f>SUM(D142:I142)</f>
        <v>30</v>
      </c>
      <c r="K142" s="5">
        <f>COUNT(D142:I142)</f>
        <v>4</v>
      </c>
      <c r="M142" s="4"/>
      <c r="N142" s="2"/>
      <c r="O142" s="3"/>
      <c r="P142" s="12"/>
      <c r="Q142" s="20"/>
      <c r="R142" s="4"/>
      <c r="S142" s="2"/>
    </row>
    <row r="143" spans="1:19" ht="12.75">
      <c r="A143" s="5">
        <v>5</v>
      </c>
      <c r="B143" s="4" t="s">
        <v>126</v>
      </c>
      <c r="C143" s="2" t="s">
        <v>16</v>
      </c>
      <c r="D143" s="5">
        <v>12</v>
      </c>
      <c r="F143" s="2">
        <v>9</v>
      </c>
      <c r="G143" s="5">
        <v>11</v>
      </c>
      <c r="H143" s="5">
        <v>9</v>
      </c>
      <c r="J143" s="6">
        <f>SUM(D143:I143)</f>
        <v>41</v>
      </c>
      <c r="K143" s="5">
        <f>COUNT(D143:I143)</f>
        <v>4</v>
      </c>
      <c r="M143" s="4"/>
      <c r="N143" s="2"/>
      <c r="O143" s="3"/>
      <c r="P143" s="12"/>
      <c r="Q143" s="20"/>
      <c r="R143" s="4"/>
      <c r="S143" s="2"/>
    </row>
    <row r="144" spans="1:17" ht="18" customHeight="1">
      <c r="A144" s="26" t="s">
        <v>192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M144" s="4"/>
      <c r="N144" s="2"/>
      <c r="O144" s="3"/>
      <c r="P144" s="12"/>
      <c r="Q144" s="20"/>
    </row>
    <row r="145" spans="1:19" ht="12.75">
      <c r="A145" s="5">
        <v>1</v>
      </c>
      <c r="B145" s="4" t="s">
        <v>12</v>
      </c>
      <c r="C145" s="2" t="s">
        <v>14</v>
      </c>
      <c r="D145" s="5">
        <v>1</v>
      </c>
      <c r="E145" s="5">
        <v>2</v>
      </c>
      <c r="F145" s="5">
        <v>2</v>
      </c>
      <c r="G145" s="5">
        <v>1</v>
      </c>
      <c r="H145" s="5">
        <v>2</v>
      </c>
      <c r="J145" s="6">
        <f>SUM(D145:I145)</f>
        <v>8</v>
      </c>
      <c r="K145" s="5">
        <f>COUNT(D145:I145)</f>
        <v>5</v>
      </c>
      <c r="M145" s="4"/>
      <c r="N145" s="2"/>
      <c r="O145" s="3"/>
      <c r="P145" s="4"/>
      <c r="Q145" s="2"/>
      <c r="R145" s="4"/>
      <c r="S145" s="2"/>
    </row>
    <row r="146" spans="1:19" ht="12.75">
      <c r="A146" s="5">
        <v>2</v>
      </c>
      <c r="B146" s="4" t="s">
        <v>202</v>
      </c>
      <c r="C146" s="2" t="s">
        <v>14</v>
      </c>
      <c r="D146" s="3"/>
      <c r="E146" s="2">
        <v>3</v>
      </c>
      <c r="F146" s="2">
        <v>3</v>
      </c>
      <c r="G146" s="5">
        <v>2</v>
      </c>
      <c r="H146" s="5">
        <v>4</v>
      </c>
      <c r="J146" s="6">
        <f>SUM(D146:I146)</f>
        <v>12</v>
      </c>
      <c r="K146" s="5">
        <f>COUNT(D146:I146)</f>
        <v>4</v>
      </c>
      <c r="M146" s="4"/>
      <c r="N146" s="2"/>
      <c r="O146" s="3"/>
      <c r="P146" s="12"/>
      <c r="Q146" s="2"/>
      <c r="R146" s="4"/>
      <c r="S146" s="2"/>
    </row>
    <row r="147" spans="1:19" ht="12.75">
      <c r="A147" s="5">
        <v>3</v>
      </c>
      <c r="B147" s="4" t="s">
        <v>204</v>
      </c>
      <c r="C147" s="2" t="s">
        <v>49</v>
      </c>
      <c r="D147" s="3"/>
      <c r="E147" s="2">
        <v>4</v>
      </c>
      <c r="F147" s="2">
        <v>4</v>
      </c>
      <c r="G147" s="5">
        <v>3</v>
      </c>
      <c r="H147" s="5">
        <v>5</v>
      </c>
      <c r="J147" s="6">
        <f>SUM(D147:I147)</f>
        <v>16</v>
      </c>
      <c r="K147" s="5">
        <f>COUNT(D147:I147)</f>
        <v>4</v>
      </c>
      <c r="M147" s="4"/>
      <c r="N147" s="2"/>
      <c r="O147" s="3"/>
      <c r="P147" s="12"/>
      <c r="Q147" s="2"/>
      <c r="R147" s="4"/>
      <c r="S147" s="2"/>
    </row>
    <row r="148" spans="1:19" ht="12.75">
      <c r="A148" s="5">
        <v>4</v>
      </c>
      <c r="B148" s="4" t="s">
        <v>157</v>
      </c>
      <c r="C148" s="2" t="s">
        <v>19</v>
      </c>
      <c r="D148" s="5">
        <v>2</v>
      </c>
      <c r="E148" s="5">
        <v>5</v>
      </c>
      <c r="F148" s="2">
        <v>5</v>
      </c>
      <c r="H148" s="5">
        <v>6</v>
      </c>
      <c r="J148" s="6">
        <f>SUM(D148:I148)</f>
        <v>18</v>
      </c>
      <c r="K148" s="5">
        <f>COUNT(D148:I148)</f>
        <v>4</v>
      </c>
      <c r="M148" s="4"/>
      <c r="N148" s="2"/>
      <c r="O148" s="3"/>
      <c r="P148" s="12"/>
      <c r="Q148" s="2"/>
      <c r="R148" s="4"/>
      <c r="S148" s="2"/>
    </row>
    <row r="149" spans="1:19" ht="12.75">
      <c r="A149" s="5">
        <v>5</v>
      </c>
      <c r="B149" s="4" t="s">
        <v>98</v>
      </c>
      <c r="C149" s="2" t="s">
        <v>60</v>
      </c>
      <c r="D149" s="5">
        <v>3</v>
      </c>
      <c r="E149" s="5">
        <v>7</v>
      </c>
      <c r="G149" s="5">
        <v>4</v>
      </c>
      <c r="H149" s="5">
        <v>9</v>
      </c>
      <c r="J149" s="6">
        <f>SUM(D149:I149)</f>
        <v>23</v>
      </c>
      <c r="K149" s="5">
        <f>COUNT(D149:I149)</f>
        <v>4</v>
      </c>
      <c r="M149" s="4"/>
      <c r="N149" s="2"/>
      <c r="O149" s="3"/>
      <c r="P149" s="12"/>
      <c r="Q149" s="2"/>
      <c r="R149" s="4"/>
      <c r="S149" s="2"/>
    </row>
    <row r="150" spans="1:19" ht="18" customHeight="1">
      <c r="A150" s="26" t="s">
        <v>193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15"/>
      <c r="M150" s="4"/>
      <c r="N150" s="2"/>
      <c r="O150" s="3"/>
      <c r="P150" s="12"/>
      <c r="Q150" s="2"/>
      <c r="R150" s="4"/>
      <c r="S150" s="2"/>
    </row>
    <row r="151" spans="1:19" ht="12.75">
      <c r="A151" s="5">
        <v>1</v>
      </c>
      <c r="B151" s="4" t="s">
        <v>109</v>
      </c>
      <c r="C151" s="2" t="s">
        <v>36</v>
      </c>
      <c r="D151" s="5">
        <v>1</v>
      </c>
      <c r="E151" s="5">
        <v>1</v>
      </c>
      <c r="F151" s="5">
        <v>1</v>
      </c>
      <c r="G151" s="5">
        <v>1</v>
      </c>
      <c r="H151" s="5">
        <v>1</v>
      </c>
      <c r="J151" s="6">
        <f>SUM(D151:I151)</f>
        <v>5</v>
      </c>
      <c r="K151" s="5">
        <f>COUNT(D151:I151)</f>
        <v>5</v>
      </c>
      <c r="M151" s="4"/>
      <c r="N151" s="2"/>
      <c r="O151" s="3"/>
      <c r="P151" s="12"/>
      <c r="Q151" s="2"/>
      <c r="R151" s="4"/>
      <c r="S151" s="2"/>
    </row>
    <row r="152" spans="1:19" ht="12.75">
      <c r="A152" s="5">
        <v>2</v>
      </c>
      <c r="B152" s="4" t="s">
        <v>26</v>
      </c>
      <c r="C152" s="2" t="s">
        <v>28</v>
      </c>
      <c r="D152" s="5">
        <v>2</v>
      </c>
      <c r="F152" s="5">
        <v>2</v>
      </c>
      <c r="G152" s="5">
        <v>2</v>
      </c>
      <c r="H152" s="5">
        <v>2</v>
      </c>
      <c r="J152" s="6">
        <f>SUM(D152:I152)</f>
        <v>8</v>
      </c>
      <c r="K152" s="5">
        <f>COUNT(D152:I152)</f>
        <v>4</v>
      </c>
      <c r="M152" s="4"/>
      <c r="N152" s="2"/>
      <c r="O152" s="3"/>
      <c r="P152" s="12"/>
      <c r="Q152" s="2"/>
      <c r="R152" s="4"/>
      <c r="S152" s="2"/>
    </row>
    <row r="153" spans="1:19" ht="12.75">
      <c r="A153" s="5">
        <v>3</v>
      </c>
      <c r="B153" s="4" t="s">
        <v>205</v>
      </c>
      <c r="C153" s="2" t="s">
        <v>60</v>
      </c>
      <c r="D153" s="3"/>
      <c r="E153" s="2">
        <v>2</v>
      </c>
      <c r="F153" s="5">
        <v>3</v>
      </c>
      <c r="G153" s="5">
        <v>4</v>
      </c>
      <c r="H153" s="5">
        <v>4</v>
      </c>
      <c r="J153" s="6">
        <f>SUM(D153:I153)</f>
        <v>13</v>
      </c>
      <c r="K153" s="5">
        <f>COUNT(D153:I153)</f>
        <v>4</v>
      </c>
      <c r="M153" s="4"/>
      <c r="N153" s="2"/>
      <c r="O153" s="3"/>
      <c r="P153" s="12"/>
      <c r="Q153" s="2"/>
      <c r="R153" s="4"/>
      <c r="S153" s="2"/>
    </row>
    <row r="154" spans="1:19" ht="12.75">
      <c r="A154" s="5">
        <v>4</v>
      </c>
      <c r="B154" s="4" t="s">
        <v>96</v>
      </c>
      <c r="C154" s="2" t="s">
        <v>19</v>
      </c>
      <c r="D154" s="5">
        <v>3</v>
      </c>
      <c r="F154" s="5">
        <v>4</v>
      </c>
      <c r="G154" s="5">
        <v>3</v>
      </c>
      <c r="H154" s="5">
        <v>3</v>
      </c>
      <c r="J154" s="6">
        <f>SUM(D154:I154)</f>
        <v>13</v>
      </c>
      <c r="K154" s="5">
        <f>COUNT(D154:I154)</f>
        <v>4</v>
      </c>
      <c r="M154" s="4"/>
      <c r="N154" s="2"/>
      <c r="O154" s="3"/>
      <c r="P154" s="12"/>
      <c r="Q154" s="2"/>
      <c r="R154" s="4"/>
      <c r="S154" s="2"/>
    </row>
    <row r="155" spans="1:19" ht="18" customHeight="1">
      <c r="A155" s="26" t="s">
        <v>194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15"/>
      <c r="M155" s="4"/>
      <c r="N155" s="2"/>
      <c r="O155" s="3"/>
      <c r="P155" s="12"/>
      <c r="Q155" s="2"/>
      <c r="R155" s="4"/>
      <c r="S155" s="2"/>
    </row>
    <row r="156" spans="1:19" ht="12.75">
      <c r="A156" s="5">
        <v>1</v>
      </c>
      <c r="B156" s="4" t="s">
        <v>145</v>
      </c>
      <c r="C156" s="2" t="s">
        <v>70</v>
      </c>
      <c r="D156" s="5">
        <v>1</v>
      </c>
      <c r="F156" s="5">
        <v>1</v>
      </c>
      <c r="G156" s="5">
        <v>1</v>
      </c>
      <c r="H156" s="5">
        <v>1</v>
      </c>
      <c r="J156" s="6">
        <f>SUM(D156:I156)</f>
        <v>4</v>
      </c>
      <c r="K156" s="5">
        <f>COUNT(D156:I156)</f>
        <v>4</v>
      </c>
      <c r="M156" s="4"/>
      <c r="N156" s="2"/>
      <c r="O156" s="3"/>
      <c r="P156" s="12"/>
      <c r="Q156" s="2"/>
      <c r="R156" s="4"/>
      <c r="S156" s="2"/>
    </row>
    <row r="157" spans="1:19" ht="12.75">
      <c r="A157" s="5"/>
      <c r="M157" s="4"/>
      <c r="N157" s="2"/>
      <c r="O157" s="3"/>
      <c r="P157" s="12"/>
      <c r="Q157" s="2"/>
      <c r="R157" s="4"/>
      <c r="S157" s="2"/>
    </row>
    <row r="158" spans="1:19" ht="12.75">
      <c r="A158" s="28" t="s">
        <v>175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M158" s="4"/>
      <c r="N158" s="2"/>
      <c r="O158" s="3"/>
      <c r="P158" s="12"/>
      <c r="Q158" s="2"/>
      <c r="R158" s="4"/>
      <c r="S158" s="2"/>
    </row>
    <row r="159" spans="1:15" ht="12.75">
      <c r="A159" s="5"/>
      <c r="M159" s="10"/>
      <c r="N159" s="10"/>
      <c r="O159" s="10"/>
    </row>
    <row r="160" spans="1:15" ht="12.75">
      <c r="A160" s="5"/>
      <c r="M160" s="10"/>
      <c r="N160" s="10"/>
      <c r="O160" s="10"/>
    </row>
    <row r="161" spans="1:15" ht="12.75">
      <c r="A161" s="5"/>
      <c r="M161" s="10"/>
      <c r="N161" s="10"/>
      <c r="O161" s="10"/>
    </row>
    <row r="162" spans="1:15" ht="12.75">
      <c r="A162" s="5"/>
      <c r="M162" s="10"/>
      <c r="N162" s="10"/>
      <c r="O162" s="10"/>
    </row>
    <row r="163" spans="1:15" ht="12.75">
      <c r="A163" s="5"/>
      <c r="M163" s="10"/>
      <c r="N163" s="10"/>
      <c r="O163" s="10"/>
    </row>
    <row r="164" spans="1:15" ht="12.75">
      <c r="A164" s="5"/>
      <c r="M164" s="10"/>
      <c r="N164" s="10"/>
      <c r="O164" s="10"/>
    </row>
    <row r="165" spans="1:15" ht="12.75">
      <c r="A165" s="5"/>
      <c r="M165" s="10"/>
      <c r="N165" s="10"/>
      <c r="O165" s="10"/>
    </row>
    <row r="166" spans="1:15" ht="12.75">
      <c r="A166" s="5"/>
      <c r="M166" s="10"/>
      <c r="N166" s="10"/>
      <c r="O166" s="10"/>
    </row>
    <row r="167" spans="1:15" ht="12.75">
      <c r="A167" s="5"/>
      <c r="M167" s="10"/>
      <c r="N167" s="10"/>
      <c r="O167" s="10"/>
    </row>
    <row r="168" spans="1:15" ht="12.75">
      <c r="A168" s="5"/>
      <c r="M168" s="10"/>
      <c r="N168" s="10"/>
      <c r="O168" s="10"/>
    </row>
    <row r="169" spans="1:15" ht="12.75">
      <c r="A169" s="5"/>
      <c r="M169" s="10"/>
      <c r="N169" s="10"/>
      <c r="O169" s="10"/>
    </row>
    <row r="170" spans="1:15" ht="12.75">
      <c r="A170" s="5"/>
      <c r="M170" s="10"/>
      <c r="N170" s="10"/>
      <c r="O170" s="10"/>
    </row>
    <row r="171" spans="1:15" ht="12.75">
      <c r="A171" s="5"/>
      <c r="M171" s="10"/>
      <c r="N171" s="10"/>
      <c r="O171" s="10"/>
    </row>
    <row r="172" spans="1:15" ht="12.75">
      <c r="A172" s="5"/>
      <c r="M172" s="10"/>
      <c r="N172" s="10"/>
      <c r="O172" s="10"/>
    </row>
    <row r="173" spans="1:15" ht="12.75">
      <c r="A173" s="5"/>
      <c r="M173" s="10"/>
      <c r="N173" s="10"/>
      <c r="O173" s="10"/>
    </row>
    <row r="174" spans="1:15" ht="12.75">
      <c r="A174" s="5"/>
      <c r="M174" s="10"/>
      <c r="N174" s="10"/>
      <c r="O174" s="10"/>
    </row>
    <row r="175" spans="1:15" ht="12.75">
      <c r="A175" s="5"/>
      <c r="M175" s="10"/>
      <c r="N175" s="10"/>
      <c r="O175" s="10"/>
    </row>
    <row r="176" spans="1:15" ht="12.75">
      <c r="A176" s="5"/>
      <c r="M176" s="10"/>
      <c r="N176" s="10"/>
      <c r="O176" s="10"/>
    </row>
    <row r="177" spans="1:15" ht="12.75">
      <c r="A177" s="5"/>
      <c r="M177" s="10"/>
      <c r="N177" s="10"/>
      <c r="O177" s="10"/>
    </row>
    <row r="178" spans="1:15" ht="12.75">
      <c r="A178" s="5"/>
      <c r="M178" s="10"/>
      <c r="N178" s="10"/>
      <c r="O178" s="10"/>
    </row>
    <row r="179" spans="1:15" ht="12.75">
      <c r="A179" s="5"/>
      <c r="M179" s="10"/>
      <c r="N179" s="10"/>
      <c r="O179" s="10"/>
    </row>
    <row r="180" spans="1:15" ht="12.75">
      <c r="A180" s="5"/>
      <c r="M180" s="10"/>
      <c r="N180" s="10"/>
      <c r="O180" s="10"/>
    </row>
    <row r="181" spans="1:15" ht="12.75">
      <c r="A181" s="5"/>
      <c r="M181" s="10"/>
      <c r="N181" s="10"/>
      <c r="O181" s="10"/>
    </row>
    <row r="182" spans="1:15" ht="12.75">
      <c r="A182" s="5"/>
      <c r="M182" s="10"/>
      <c r="N182" s="10"/>
      <c r="O182" s="10"/>
    </row>
    <row r="183" spans="1:15" ht="12.75">
      <c r="A183" s="5"/>
      <c r="M183" s="10"/>
      <c r="N183" s="10"/>
      <c r="O183" s="10"/>
    </row>
    <row r="184" spans="1:15" ht="12.75">
      <c r="A184" s="5"/>
      <c r="M184" s="10"/>
      <c r="N184" s="10"/>
      <c r="O184" s="10"/>
    </row>
    <row r="185" spans="1:15" ht="12.75">
      <c r="A185" s="5"/>
      <c r="M185" s="10"/>
      <c r="N185" s="10"/>
      <c r="O185" s="10"/>
    </row>
    <row r="186" spans="1:15" ht="12.75">
      <c r="A186" s="5"/>
      <c r="M186" s="10"/>
      <c r="N186" s="10"/>
      <c r="O186" s="10"/>
    </row>
    <row r="187" spans="1:15" ht="12.75">
      <c r="A187" s="5"/>
      <c r="M187" s="10"/>
      <c r="N187" s="10"/>
      <c r="O187" s="10"/>
    </row>
    <row r="188" spans="1:15" ht="12.75">
      <c r="A188" s="5"/>
      <c r="M188" s="10"/>
      <c r="N188" s="10"/>
      <c r="O188" s="10"/>
    </row>
    <row r="189" spans="1:15" ht="12.75">
      <c r="A189" s="5"/>
      <c r="M189" s="10"/>
      <c r="N189" s="10"/>
      <c r="O189" s="10"/>
    </row>
    <row r="190" spans="1:15" ht="12.75">
      <c r="A190" s="5"/>
      <c r="M190" s="10"/>
      <c r="N190" s="10"/>
      <c r="O190" s="10"/>
    </row>
    <row r="191" spans="1:15" ht="12.75">
      <c r="A191" s="5"/>
      <c r="M191" s="10"/>
      <c r="N191" s="10"/>
      <c r="O191" s="10"/>
    </row>
    <row r="192" spans="1:15" ht="12.75">
      <c r="A192" s="5"/>
      <c r="M192" s="10"/>
      <c r="N192" s="10"/>
      <c r="O192" s="10"/>
    </row>
    <row r="193" spans="1:15" ht="12.75">
      <c r="A193" s="5"/>
      <c r="M193" s="10"/>
      <c r="N193" s="10"/>
      <c r="O193" s="10"/>
    </row>
    <row r="194" spans="1:15" ht="12.75">
      <c r="A194" s="5"/>
      <c r="M194" s="10"/>
      <c r="N194" s="10"/>
      <c r="O194" s="10"/>
    </row>
    <row r="195" spans="1:15" ht="12.75">
      <c r="A195" s="5"/>
      <c r="M195" s="10"/>
      <c r="N195" s="10"/>
      <c r="O195" s="10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</sheetData>
  <mergeCells count="22">
    <mergeCell ref="A39:K39"/>
    <mergeCell ref="A45:K45"/>
    <mergeCell ref="A50:K50"/>
    <mergeCell ref="A125:K125"/>
    <mergeCell ref="A52:K52"/>
    <mergeCell ref="A55:K55"/>
    <mergeCell ref="A64:K64"/>
    <mergeCell ref="A93:K93"/>
    <mergeCell ref="A158:K158"/>
    <mergeCell ref="A144:K144"/>
    <mergeCell ref="A150:K150"/>
    <mergeCell ref="A155:K155"/>
    <mergeCell ref="A139:K139"/>
    <mergeCell ref="A2:C2"/>
    <mergeCell ref="D2:I2"/>
    <mergeCell ref="A1:K1"/>
    <mergeCell ref="A4:K4"/>
    <mergeCell ref="A7:K7"/>
    <mergeCell ref="A21:K21"/>
    <mergeCell ref="A114:K114"/>
    <mergeCell ref="A16:K16"/>
    <mergeCell ref="A30:K30"/>
  </mergeCells>
  <printOptions/>
  <pageMargins left="0.75" right="0.75" top="0.49" bottom="0.9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pkharrington</dc:creator>
  <cp:keywords/>
  <dc:description/>
  <cp:lastModifiedBy>PC User</cp:lastModifiedBy>
  <cp:lastPrinted>2008-01-21T21:25:05Z</cp:lastPrinted>
  <dcterms:created xsi:type="dcterms:W3CDTF">2005-10-31T20:14:10Z</dcterms:created>
  <dcterms:modified xsi:type="dcterms:W3CDTF">2008-01-21T21:27:18Z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-1343442207</vt:i4>
  </property>
  <property fmtid="{D5CDD505-2E9C-101B-9397-08002B2CF9AE}" pid="4" name="_EmailSubje">
    <vt:lpwstr>Final (?) version of Stowmarket results</vt:lpwstr>
  </property>
  <property fmtid="{D5CDD505-2E9C-101B-9397-08002B2CF9AE}" pid="5" name="_AuthorEma">
    <vt:lpwstr>bobbie.sauerzapf@btopenworld.com</vt:lpwstr>
  </property>
  <property fmtid="{D5CDD505-2E9C-101B-9397-08002B2CF9AE}" pid="6" name="_AuthorEmailDisplayNa">
    <vt:lpwstr>Bobbie Sauerzapf</vt:lpwstr>
  </property>
</Properties>
</file>